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426"/>
  <workbookPr updateLinks="always" autoCompressPictures="0"/>
  <bookViews>
    <workbookView xWindow="-32980" yWindow="14040" windowWidth="20500" windowHeight="8440" tabRatio="618"/>
  </bookViews>
  <sheets>
    <sheet name="2017梅村 申込書" sheetId="12" r:id="rId1"/>
    <sheet name="Sheet1（団体情報）" sheetId="7" r:id="rId2"/>
    <sheet name="Sheet2（男子）" sheetId="2" r:id="rId3"/>
    <sheet name="Sheet3（女子）" sheetId="9" r:id="rId4"/>
    <sheet name="Sheet4（印刷用）" sheetId="1" r:id="rId5"/>
    <sheet name="領収書" sheetId="10" state="hidden" r:id="rId6"/>
    <sheet name="Sheet5" sheetId="4" state="hidden" r:id="rId7"/>
  </sheets>
  <externalReferences>
    <externalReference r:id="rId8"/>
  </externalReferences>
  <definedNames>
    <definedName name="gakunen" localSheetId="5">[1]Sheet5!$A$2:$A$7</definedName>
    <definedName name="gakunen">Sheet5!$A$2:$A$4</definedName>
    <definedName name="konsei1">Sheet5!$G$2</definedName>
    <definedName name="konsei2">Sheet5!$H$2</definedName>
    <definedName name="_xlnm.Print_Area" localSheetId="4">'Sheet4（印刷用）'!$A$1:$D$36</definedName>
    <definedName name="_xlnm.Print_Area" localSheetId="5">領収書!$A$1:$B$25</definedName>
    <definedName name="puro" localSheetId="5">[1]Sheet5!$E$2:$E$3</definedName>
    <definedName name="puro">Sheet5!$I$2:$I$5</definedName>
    <definedName name="rikkyou" localSheetId="5">[1]Sheet5!$B$2:$B$48</definedName>
    <definedName name="rikkyou">Sheet5!$B$2:$B$48</definedName>
    <definedName name="rire">Sheet5!$E$2:$E$6</definedName>
    <definedName name="rire2">Sheet5!$F$2:$F$6</definedName>
    <definedName name="syumoku1" localSheetId="5">[1]Sheet5!$C$2:$C$5</definedName>
    <definedName name="syumoku1">Sheet5!$C$2:$C$19</definedName>
    <definedName name="syumoku2" localSheetId="5">[1]Sheet5!$D$2:$D$5</definedName>
    <definedName name="syumoku2">Sheet5!$D$2:$D$18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6" i="1"/>
  <c r="G5" i="1"/>
  <c r="H5" i="1"/>
  <c r="AA10" i="9"/>
  <c r="D9" i="1"/>
  <c r="W20" i="9"/>
  <c r="W16" i="9"/>
  <c r="W15" i="9"/>
  <c r="W14" i="9"/>
  <c r="X3" i="9"/>
  <c r="Y3" i="9"/>
  <c r="X4" i="9"/>
  <c r="Y4" i="9"/>
  <c r="X5" i="9"/>
  <c r="Y5" i="9"/>
  <c r="X6" i="9"/>
  <c r="Y6" i="9"/>
  <c r="X2" i="9"/>
  <c r="Y2" i="9"/>
  <c r="AA10" i="2"/>
  <c r="B9" i="1"/>
  <c r="W14" i="2"/>
  <c r="W16" i="2"/>
  <c r="W15" i="2"/>
  <c r="W19" i="2"/>
  <c r="X3" i="2"/>
  <c r="Y3" i="2"/>
  <c r="X4" i="2"/>
  <c r="Y4" i="2"/>
  <c r="X5" i="2"/>
  <c r="Y5" i="2"/>
  <c r="X6" i="2"/>
  <c r="Y6" i="2"/>
  <c r="X2" i="2"/>
  <c r="Y2" i="2"/>
  <c r="F6" i="1"/>
  <c r="AA9" i="9"/>
  <c r="AA9" i="2"/>
  <c r="Y12" i="9"/>
  <c r="Y13" i="9"/>
  <c r="Y14" i="9"/>
  <c r="Y15" i="9"/>
  <c r="W18" i="9"/>
  <c r="W19" i="9"/>
  <c r="Y8" i="9"/>
  <c r="Y9" i="9"/>
  <c r="Y10" i="9"/>
  <c r="W9" i="9"/>
  <c r="W10" i="9"/>
  <c r="W11" i="9"/>
  <c r="W12" i="9"/>
  <c r="W13" i="9"/>
  <c r="Y11" i="9"/>
  <c r="W17" i="9"/>
  <c r="W8" i="9"/>
  <c r="W21" i="9"/>
  <c r="Y16" i="9"/>
  <c r="Y12" i="2"/>
  <c r="Y13" i="2"/>
  <c r="Y14" i="2"/>
  <c r="Y15" i="2"/>
  <c r="Y11" i="2"/>
  <c r="W18" i="2"/>
  <c r="W20" i="2"/>
  <c r="Y8" i="2"/>
  <c r="Y9" i="2"/>
  <c r="Y10" i="2"/>
  <c r="W17" i="2"/>
  <c r="W9" i="2"/>
  <c r="W10" i="2"/>
  <c r="W11" i="2"/>
  <c r="W12" i="2"/>
  <c r="W13" i="2"/>
  <c r="W8" i="2"/>
  <c r="F9" i="1"/>
  <c r="Z11" i="9"/>
  <c r="D7" i="1"/>
  <c r="Y16" i="2"/>
  <c r="W21" i="2"/>
  <c r="Z11" i="2"/>
  <c r="B7" i="1"/>
  <c r="V3" i="9"/>
  <c r="W3" i="9"/>
  <c r="V4" i="9"/>
  <c r="W4" i="9"/>
  <c r="V5" i="9"/>
  <c r="W5" i="9"/>
  <c r="V6" i="9"/>
  <c r="W6" i="9"/>
  <c r="V2" i="9"/>
  <c r="W2" i="9"/>
  <c r="V3" i="2"/>
  <c r="W3" i="2"/>
  <c r="V4" i="2"/>
  <c r="W4" i="2"/>
  <c r="V5" i="2"/>
  <c r="W5" i="2"/>
  <c r="V6" i="2"/>
  <c r="W6" i="2"/>
  <c r="V2" i="2"/>
  <c r="W2" i="2"/>
  <c r="A18" i="10"/>
  <c r="A4" i="10"/>
  <c r="B4" i="1"/>
  <c r="AA8" i="9"/>
  <c r="AA8" i="2"/>
  <c r="AA11" i="9"/>
  <c r="D8" i="1"/>
  <c r="AA11" i="2"/>
  <c r="B8" i="1"/>
  <c r="F8" i="1"/>
  <c r="B11" i="1"/>
  <c r="F11" i="1"/>
  <c r="A20" i="10"/>
  <c r="A6" i="10"/>
</calcChain>
</file>

<file path=xl/sharedStrings.xml><?xml version="1.0" encoding="utf-8"?>
<sst xmlns="http://schemas.openxmlformats.org/spreadsheetml/2006/main" count="283" uniqueCount="194">
  <si>
    <t>参加料を振り込んだ際の明細書のコピーを貼付して下さい。</t>
  </si>
  <si>
    <t>競技者名</t>
  </si>
  <si>
    <t>学年</t>
  </si>
  <si>
    <t>登録陸協</t>
    <rPh sb="0" eb="2">
      <t>トウロク</t>
    </rPh>
    <rPh sb="2" eb="3">
      <t>リッキョウ</t>
    </rPh>
    <rPh sb="3" eb="4">
      <t>キョウリョク</t>
    </rPh>
    <phoneticPr fontId="2"/>
  </si>
  <si>
    <t>記録</t>
    <rPh sb="0" eb="2">
      <t>キロク</t>
    </rPh>
    <phoneticPr fontId="2"/>
  </si>
  <si>
    <t>愛知</t>
    <rPh sb="0" eb="2">
      <t>アイチ</t>
    </rPh>
    <phoneticPr fontId="21"/>
  </si>
  <si>
    <t>岐阜</t>
    <rPh sb="0" eb="2">
      <t>ギフ</t>
    </rPh>
    <phoneticPr fontId="21"/>
  </si>
  <si>
    <t>三重</t>
    <rPh sb="0" eb="2">
      <t>ミエ</t>
    </rPh>
    <phoneticPr fontId="21"/>
  </si>
  <si>
    <t>静岡</t>
    <rPh sb="0" eb="2">
      <t>シズオカ</t>
    </rPh>
    <phoneticPr fontId="21"/>
  </si>
  <si>
    <t>北海道</t>
    <rPh sb="0" eb="3">
      <t>ホッカイドウ</t>
    </rPh>
    <phoneticPr fontId="21"/>
  </si>
  <si>
    <t>青森</t>
    <rPh sb="0" eb="2">
      <t>アオモリ</t>
    </rPh>
    <phoneticPr fontId="21"/>
  </si>
  <si>
    <t>岩手</t>
    <rPh sb="0" eb="2">
      <t>イワテ</t>
    </rPh>
    <phoneticPr fontId="21"/>
  </si>
  <si>
    <t>宮城</t>
    <rPh sb="0" eb="2">
      <t>ミヤギ</t>
    </rPh>
    <phoneticPr fontId="21"/>
  </si>
  <si>
    <t>秋田</t>
    <rPh sb="0" eb="2">
      <t>アキタ</t>
    </rPh>
    <phoneticPr fontId="21"/>
  </si>
  <si>
    <t>山形</t>
    <rPh sb="0" eb="2">
      <t>ヤマガタ</t>
    </rPh>
    <phoneticPr fontId="21"/>
  </si>
  <si>
    <t>福島</t>
    <rPh sb="0" eb="2">
      <t>フクシマ</t>
    </rPh>
    <phoneticPr fontId="21"/>
  </si>
  <si>
    <t>茨城</t>
    <rPh sb="0" eb="2">
      <t>イバラギ</t>
    </rPh>
    <phoneticPr fontId="21"/>
  </si>
  <si>
    <t>栃木</t>
    <rPh sb="0" eb="2">
      <t>トチギ</t>
    </rPh>
    <phoneticPr fontId="21"/>
  </si>
  <si>
    <t>群馬</t>
    <rPh sb="0" eb="2">
      <t>グンマ</t>
    </rPh>
    <phoneticPr fontId="21"/>
  </si>
  <si>
    <t>埼玉</t>
    <rPh sb="0" eb="2">
      <t>サイタマ</t>
    </rPh>
    <phoneticPr fontId="21"/>
  </si>
  <si>
    <t>千葉</t>
    <rPh sb="0" eb="2">
      <t>チバ</t>
    </rPh>
    <phoneticPr fontId="21"/>
  </si>
  <si>
    <t>東京</t>
    <rPh sb="0" eb="2">
      <t>トウキョウ</t>
    </rPh>
    <phoneticPr fontId="21"/>
  </si>
  <si>
    <t>神奈川</t>
    <rPh sb="0" eb="3">
      <t>カナガワ</t>
    </rPh>
    <phoneticPr fontId="21"/>
  </si>
  <si>
    <t>山梨</t>
    <rPh sb="0" eb="2">
      <t>ヤマナシ</t>
    </rPh>
    <phoneticPr fontId="21"/>
  </si>
  <si>
    <t>新潟</t>
    <rPh sb="0" eb="2">
      <t>ニイガタ</t>
    </rPh>
    <phoneticPr fontId="21"/>
  </si>
  <si>
    <t>富山</t>
    <rPh sb="0" eb="2">
      <t>トヤマ</t>
    </rPh>
    <phoneticPr fontId="21"/>
  </si>
  <si>
    <t>石川</t>
    <rPh sb="0" eb="2">
      <t>イシカワ</t>
    </rPh>
    <phoneticPr fontId="21"/>
  </si>
  <si>
    <t>福井</t>
    <rPh sb="0" eb="2">
      <t>フクイ</t>
    </rPh>
    <phoneticPr fontId="21"/>
  </si>
  <si>
    <t>長野</t>
    <rPh sb="0" eb="2">
      <t>ナガノ</t>
    </rPh>
    <phoneticPr fontId="21"/>
  </si>
  <si>
    <t>滋賀</t>
    <rPh sb="0" eb="2">
      <t>シガ</t>
    </rPh>
    <phoneticPr fontId="21"/>
  </si>
  <si>
    <t>京都</t>
    <rPh sb="0" eb="2">
      <t>キョウト</t>
    </rPh>
    <phoneticPr fontId="21"/>
  </si>
  <si>
    <t>大阪</t>
    <rPh sb="0" eb="2">
      <t>オオサカ</t>
    </rPh>
    <phoneticPr fontId="21"/>
  </si>
  <si>
    <t>兵庫</t>
    <rPh sb="0" eb="2">
      <t>ヒョウゴ</t>
    </rPh>
    <phoneticPr fontId="21"/>
  </si>
  <si>
    <t>奈良</t>
    <rPh sb="0" eb="2">
      <t>ナラ</t>
    </rPh>
    <phoneticPr fontId="21"/>
  </si>
  <si>
    <t>和歌山</t>
    <rPh sb="0" eb="3">
      <t>ワカヤマ</t>
    </rPh>
    <phoneticPr fontId="21"/>
  </si>
  <si>
    <t>鳥取</t>
    <rPh sb="0" eb="2">
      <t>トットリ</t>
    </rPh>
    <phoneticPr fontId="21"/>
  </si>
  <si>
    <t>島根</t>
    <rPh sb="0" eb="2">
      <t>シマネ</t>
    </rPh>
    <phoneticPr fontId="21"/>
  </si>
  <si>
    <t>岡山</t>
    <rPh sb="0" eb="2">
      <t>オカヤマ</t>
    </rPh>
    <phoneticPr fontId="21"/>
  </si>
  <si>
    <t>広島</t>
    <rPh sb="0" eb="2">
      <t>ヒロシマ</t>
    </rPh>
    <phoneticPr fontId="21"/>
  </si>
  <si>
    <t>山口</t>
    <rPh sb="0" eb="2">
      <t>ヤマグチ</t>
    </rPh>
    <phoneticPr fontId="21"/>
  </si>
  <si>
    <t>徳島</t>
    <rPh sb="0" eb="2">
      <t>トクシマ</t>
    </rPh>
    <phoneticPr fontId="21"/>
  </si>
  <si>
    <t>香川</t>
    <rPh sb="0" eb="2">
      <t>カガワ</t>
    </rPh>
    <phoneticPr fontId="21"/>
  </si>
  <si>
    <t>愛媛</t>
    <rPh sb="0" eb="2">
      <t>エヒメ</t>
    </rPh>
    <phoneticPr fontId="21"/>
  </si>
  <si>
    <t>高知</t>
    <rPh sb="0" eb="2">
      <t>コウチ</t>
    </rPh>
    <phoneticPr fontId="21"/>
  </si>
  <si>
    <t>福岡</t>
    <rPh sb="0" eb="2">
      <t>フクオカ</t>
    </rPh>
    <phoneticPr fontId="21"/>
  </si>
  <si>
    <t>佐賀</t>
    <rPh sb="0" eb="2">
      <t>サガ</t>
    </rPh>
    <phoneticPr fontId="21"/>
  </si>
  <si>
    <t>長崎</t>
    <rPh sb="0" eb="2">
      <t>ナガサキ</t>
    </rPh>
    <phoneticPr fontId="21"/>
  </si>
  <si>
    <t>熊本</t>
    <rPh sb="0" eb="2">
      <t>クマモト</t>
    </rPh>
    <phoneticPr fontId="21"/>
  </si>
  <si>
    <t>大分</t>
    <rPh sb="0" eb="2">
      <t>オオイタ</t>
    </rPh>
    <phoneticPr fontId="21"/>
  </si>
  <si>
    <t>宮崎</t>
    <rPh sb="0" eb="2">
      <t>ミヤザキ</t>
    </rPh>
    <phoneticPr fontId="21"/>
  </si>
  <si>
    <t>鹿児島</t>
    <rPh sb="0" eb="3">
      <t>カゴシマ</t>
    </rPh>
    <phoneticPr fontId="21"/>
  </si>
  <si>
    <t>沖縄</t>
    <rPh sb="0" eb="2">
      <t>オキナワ</t>
    </rPh>
    <phoneticPr fontId="21"/>
  </si>
  <si>
    <t>gakunen</t>
    <phoneticPr fontId="21"/>
  </si>
  <si>
    <t>rikkyou</t>
    <phoneticPr fontId="21"/>
  </si>
  <si>
    <t>syumoku1</t>
    <phoneticPr fontId="21"/>
  </si>
  <si>
    <t>syumoku2</t>
    <phoneticPr fontId="21"/>
  </si>
  <si>
    <t>ﾌﾘｶﾞﾅ</t>
    <phoneticPr fontId="2"/>
  </si>
  <si>
    <t>ﾅﾝﾊﾞｰ</t>
    <phoneticPr fontId="2"/>
  </si>
  <si>
    <t>4×100mR A</t>
    <phoneticPr fontId="21"/>
  </si>
  <si>
    <t>4×100mR B</t>
    <phoneticPr fontId="21"/>
  </si>
  <si>
    <t>4×100mR C</t>
    <phoneticPr fontId="21"/>
  </si>
  <si>
    <t>4×100mR D</t>
    <phoneticPr fontId="21"/>
  </si>
  <si>
    <t>4×100mR E</t>
    <phoneticPr fontId="21"/>
  </si>
  <si>
    <t>rire</t>
    <phoneticPr fontId="21"/>
  </si>
  <si>
    <t>種目　1</t>
    <rPh sb="0" eb="2">
      <t>シュモク</t>
    </rPh>
    <phoneticPr fontId="2"/>
  </si>
  <si>
    <t>種目　2</t>
    <rPh sb="0" eb="2">
      <t>シュモク</t>
    </rPh>
    <phoneticPr fontId="2"/>
  </si>
  <si>
    <t>rire2</t>
    <phoneticPr fontId="21"/>
  </si>
  <si>
    <t>七種競技</t>
    <rPh sb="0" eb="2">
      <t>ナナシュ</t>
    </rPh>
    <rPh sb="2" eb="4">
      <t>キョウギ</t>
    </rPh>
    <phoneticPr fontId="21"/>
  </si>
  <si>
    <t>konsei1</t>
    <phoneticPr fontId="21"/>
  </si>
  <si>
    <t>konsei2</t>
    <phoneticPr fontId="21"/>
  </si>
  <si>
    <t>puro</t>
    <phoneticPr fontId="21"/>
  </si>
  <si>
    <t>4×100mR</t>
    <phoneticPr fontId="2"/>
  </si>
  <si>
    <t>団体情報</t>
    <rPh sb="0" eb="2">
      <t>ダンタイ</t>
    </rPh>
    <rPh sb="2" eb="4">
      <t>ジョウホウ</t>
    </rPh>
    <phoneticPr fontId="21"/>
  </si>
  <si>
    <t>領収書</t>
    <rPh sb="0" eb="3">
      <t>リョウシュウショ</t>
    </rPh>
    <phoneticPr fontId="21"/>
  </si>
  <si>
    <t>様</t>
    <rPh sb="0" eb="1">
      <t>サマ</t>
    </rPh>
    <phoneticPr fontId="21"/>
  </si>
  <si>
    <t>―</t>
    <phoneticPr fontId="21"/>
  </si>
  <si>
    <t>上記正に領収いたしました</t>
    <rPh sb="0" eb="2">
      <t>ジョウキ</t>
    </rPh>
    <rPh sb="2" eb="3">
      <t>マサ</t>
    </rPh>
    <rPh sb="4" eb="6">
      <t>リョウシュウ</t>
    </rPh>
    <phoneticPr fontId="21"/>
  </si>
  <si>
    <t>中京大学陸上競技部</t>
    <rPh sb="0" eb="2">
      <t>チュウキョウ</t>
    </rPh>
    <rPh sb="2" eb="4">
      <t>ダイガク</t>
    </rPh>
    <rPh sb="4" eb="6">
      <t>リクジョウ</t>
    </rPh>
    <rPh sb="6" eb="8">
      <t>キョウギ</t>
    </rPh>
    <rPh sb="8" eb="9">
      <t>ブ</t>
    </rPh>
    <phoneticPr fontId="21"/>
  </si>
  <si>
    <t>領収書（控）</t>
    <rPh sb="0" eb="3">
      <t>リョウシュウショ</t>
    </rPh>
    <rPh sb="4" eb="5">
      <t>ヒカ</t>
    </rPh>
    <phoneticPr fontId="21"/>
  </si>
  <si>
    <t>№　　　</t>
    <phoneticPr fontId="21"/>
  </si>
  <si>
    <r>
      <rPr>
        <b/>
        <sz val="24"/>
        <color rgb="FF0070C0"/>
        <rFont val="ＭＳ Ｐゴシック"/>
        <family val="3"/>
        <charset val="128"/>
      </rPr>
      <t>男子　</t>
    </r>
    <r>
      <rPr>
        <b/>
        <sz val="20"/>
        <color rgb="FF0070C0"/>
        <rFont val="ＭＳ Ｐゴシック"/>
        <family val="3"/>
        <charset val="128"/>
      </rPr>
      <t>選手情報</t>
    </r>
    <rPh sb="0" eb="2">
      <t>ダンシ</t>
    </rPh>
    <rPh sb="3" eb="5">
      <t>センシュ</t>
    </rPh>
    <rPh sb="5" eb="7">
      <t>ジョウホウ</t>
    </rPh>
    <phoneticPr fontId="2"/>
  </si>
  <si>
    <t>4×400mR A</t>
    <phoneticPr fontId="21"/>
  </si>
  <si>
    <t>4×400mR B</t>
    <phoneticPr fontId="21"/>
  </si>
  <si>
    <t>4×400mR C</t>
    <phoneticPr fontId="21"/>
  </si>
  <si>
    <t>4×400mR D</t>
    <phoneticPr fontId="21"/>
  </si>
  <si>
    <t>4×400mR E</t>
    <phoneticPr fontId="21"/>
  </si>
  <si>
    <t>400R</t>
    <phoneticPr fontId="2"/>
  </si>
  <si>
    <t>総括申込書</t>
    <rPh sb="0" eb="2">
      <t>ソウカツ</t>
    </rPh>
    <phoneticPr fontId="0"/>
  </si>
  <si>
    <r>
      <rPr>
        <b/>
        <sz val="24"/>
        <color rgb="FFFF0000"/>
        <rFont val="ＭＳ Ｐゴシック"/>
        <family val="3"/>
        <charset val="128"/>
      </rPr>
      <t>女子</t>
    </r>
    <r>
      <rPr>
        <b/>
        <sz val="20"/>
        <color rgb="FFFF0000"/>
        <rFont val="ＭＳ Ｐゴシック"/>
        <family val="3"/>
        <charset val="128"/>
      </rPr>
      <t>　選手情報</t>
    </r>
    <rPh sb="0" eb="2">
      <t>ジョシ</t>
    </rPh>
    <rPh sb="3" eb="5">
      <t>センシュ</t>
    </rPh>
    <rPh sb="5" eb="7">
      <t>ジョウホウ</t>
    </rPh>
    <phoneticPr fontId="21"/>
  </si>
  <si>
    <r>
      <t>4</t>
    </r>
    <r>
      <rPr>
        <sz val="11"/>
        <rFont val="ＭＳ Ｐゴシック"/>
        <family val="3"/>
        <charset val="128"/>
      </rPr>
      <t>00R</t>
    </r>
    <phoneticPr fontId="21"/>
  </si>
  <si>
    <t>←選択</t>
    <rPh sb="1" eb="3">
      <t>センタク</t>
    </rPh>
    <phoneticPr fontId="21"/>
  </si>
  <si>
    <t>⑤連絡責任者</t>
    <rPh sb="1" eb="3">
      <t>レンラク</t>
    </rPh>
    <rPh sb="3" eb="6">
      <t>セキニンシャ</t>
    </rPh>
    <phoneticPr fontId="21"/>
  </si>
  <si>
    <t>⑥連絡先℡</t>
    <rPh sb="1" eb="4">
      <t>レンラクサキ</t>
    </rPh>
    <phoneticPr fontId="21"/>
  </si>
  <si>
    <t>⑦連絡先住所</t>
    <rPh sb="1" eb="4">
      <t>レンラクサキ</t>
    </rPh>
    <rPh sb="4" eb="6">
      <t>ジュウショ</t>
    </rPh>
    <phoneticPr fontId="21"/>
  </si>
  <si>
    <t>④プログラム・領収書</t>
    <rPh sb="7" eb="10">
      <t>リョウシュウショ</t>
    </rPh>
    <phoneticPr fontId="21"/>
  </si>
  <si>
    <t>どちらも必要</t>
    <rPh sb="4" eb="6">
      <t>ヒツヨウ</t>
    </rPh>
    <phoneticPr fontId="21"/>
  </si>
  <si>
    <t>プログラムのみ</t>
    <phoneticPr fontId="21"/>
  </si>
  <si>
    <t>領収書のみ</t>
    <rPh sb="0" eb="3">
      <t>リョウシュウショ</t>
    </rPh>
    <phoneticPr fontId="21"/>
  </si>
  <si>
    <t>どちらもいらない</t>
    <phoneticPr fontId="21"/>
  </si>
  <si>
    <t>　①Sheet1（団体情報）→Sheet2（男子）→Sheet3（女子）　の順に入力</t>
    <rPh sb="9" eb="11">
      <t>ダンタイ</t>
    </rPh>
    <rPh sb="11" eb="13">
      <t>ジョウホウ</t>
    </rPh>
    <rPh sb="22" eb="24">
      <t>ダンシ</t>
    </rPh>
    <rPh sb="33" eb="35">
      <t>ジョシ</t>
    </rPh>
    <rPh sb="38" eb="39">
      <t>ジュン</t>
    </rPh>
    <rPh sb="40" eb="42">
      <t>ニュウリョク</t>
    </rPh>
    <phoneticPr fontId="21"/>
  </si>
  <si>
    <t>400m</t>
    <phoneticPr fontId="21"/>
  </si>
  <si>
    <t>110mH</t>
    <phoneticPr fontId="21"/>
  </si>
  <si>
    <t>走高跳</t>
    <rPh sb="0" eb="3">
      <t>ハシリタカトビ</t>
    </rPh>
    <phoneticPr fontId="21"/>
  </si>
  <si>
    <t>棒高跳</t>
    <rPh sb="0" eb="3">
      <t>ボウタカトビ</t>
    </rPh>
    <phoneticPr fontId="21"/>
  </si>
  <si>
    <t>走幅跳</t>
    <rPh sb="0" eb="3">
      <t>ソウハバトビ</t>
    </rPh>
    <phoneticPr fontId="21"/>
  </si>
  <si>
    <t>三段跳</t>
    <rPh sb="0" eb="3">
      <t>サンダントビ</t>
    </rPh>
    <phoneticPr fontId="21"/>
  </si>
  <si>
    <t>やり投</t>
    <rPh sb="2" eb="3">
      <t>トウ</t>
    </rPh>
    <phoneticPr fontId="21"/>
  </si>
  <si>
    <t>砲丸投</t>
    <rPh sb="0" eb="3">
      <t>ホウガントウ</t>
    </rPh>
    <phoneticPr fontId="21"/>
  </si>
  <si>
    <t>円盤投</t>
    <rPh sb="0" eb="3">
      <t>エンバンナゲ</t>
    </rPh>
    <phoneticPr fontId="21"/>
  </si>
  <si>
    <t>ハンマー投</t>
    <rPh sb="4" eb="5">
      <t>トウ</t>
    </rPh>
    <phoneticPr fontId="21"/>
  </si>
  <si>
    <t>400m</t>
    <phoneticPr fontId="2"/>
  </si>
  <si>
    <t>1500m</t>
    <phoneticPr fontId="2"/>
  </si>
  <si>
    <t>110mH</t>
    <phoneticPr fontId="2"/>
  </si>
  <si>
    <t>走高跳</t>
    <rPh sb="0" eb="3">
      <t>ハシリタカトビ</t>
    </rPh>
    <phoneticPr fontId="2"/>
  </si>
  <si>
    <t>棒高跳</t>
    <rPh sb="0" eb="3">
      <t>ボウタカトビ</t>
    </rPh>
    <phoneticPr fontId="2"/>
  </si>
  <si>
    <t>走幅跳</t>
    <rPh sb="0" eb="3">
      <t>ソウハバトビ</t>
    </rPh>
    <phoneticPr fontId="2"/>
  </si>
  <si>
    <t>三段跳</t>
    <rPh sb="0" eb="3">
      <t>サンダントビ</t>
    </rPh>
    <phoneticPr fontId="2"/>
  </si>
  <si>
    <t>やり投</t>
    <rPh sb="2" eb="3">
      <t>トウ</t>
    </rPh>
    <phoneticPr fontId="2"/>
  </si>
  <si>
    <t>4×100mR</t>
    <phoneticPr fontId="2"/>
  </si>
  <si>
    <t>4×100mR</t>
    <phoneticPr fontId="2"/>
  </si>
  <si>
    <t>4×100mR</t>
    <phoneticPr fontId="21"/>
  </si>
  <si>
    <t>※三段跳の踏切位置は１３ｍとする。</t>
    <rPh sb="1" eb="4">
      <t>サンダントビ</t>
    </rPh>
    <rPh sb="5" eb="9">
      <t>フミキリイチ</t>
    </rPh>
    <phoneticPr fontId="2"/>
  </si>
  <si>
    <t>※三段跳の踏切位置は９ｍとする。</t>
    <rPh sb="1" eb="4">
      <t>サンダントビ</t>
    </rPh>
    <rPh sb="5" eb="9">
      <t>フミキリイチ</t>
    </rPh>
    <phoneticPr fontId="2"/>
  </si>
  <si>
    <t>800m</t>
    <phoneticPr fontId="21"/>
  </si>
  <si>
    <t>1500m</t>
    <phoneticPr fontId="21"/>
  </si>
  <si>
    <t>400mH</t>
    <phoneticPr fontId="21"/>
  </si>
  <si>
    <t>砲丸投</t>
    <rPh sb="0" eb="3">
      <t>ホウガンナ</t>
    </rPh>
    <phoneticPr fontId="21"/>
  </si>
  <si>
    <t>やり投</t>
    <rPh sb="2" eb="3">
      <t>トウ</t>
    </rPh>
    <phoneticPr fontId="21"/>
  </si>
  <si>
    <t>※走幅跳、三段跳、投てき種目は、参加人数を制限する場合がある。</t>
    <rPh sb="1" eb="4">
      <t>ソウハバトビ</t>
    </rPh>
    <rPh sb="5" eb="8">
      <t>サンダントビ</t>
    </rPh>
    <rPh sb="9" eb="10">
      <t>トウ</t>
    </rPh>
    <rPh sb="12" eb="14">
      <t>シュモク</t>
    </rPh>
    <rPh sb="16" eb="18">
      <t>サンカ</t>
    </rPh>
    <rPh sb="18" eb="20">
      <t>ニンズウ</t>
    </rPh>
    <rPh sb="21" eb="23">
      <t>セイゲン</t>
    </rPh>
    <rPh sb="25" eb="27">
      <t>バアイ</t>
    </rPh>
    <phoneticPr fontId="2"/>
  </si>
  <si>
    <t>混成</t>
    <rPh sb="0" eb="2">
      <t>コンセイ</t>
    </rPh>
    <phoneticPr fontId="2"/>
  </si>
  <si>
    <t>200m</t>
    <phoneticPr fontId="2"/>
  </si>
  <si>
    <t>800m</t>
    <phoneticPr fontId="2"/>
  </si>
  <si>
    <t>10000mW</t>
    <phoneticPr fontId="2"/>
  </si>
  <si>
    <t>400mH</t>
    <phoneticPr fontId="2"/>
  </si>
  <si>
    <t>種目　3</t>
    <rPh sb="0" eb="2">
      <t>シュモク</t>
    </rPh>
    <phoneticPr fontId="2"/>
  </si>
  <si>
    <t>種目　4</t>
    <rPh sb="0" eb="2">
      <t>シュモク</t>
    </rPh>
    <phoneticPr fontId="2"/>
  </si>
  <si>
    <t>200m</t>
    <phoneticPr fontId="21"/>
  </si>
  <si>
    <t>400m</t>
    <phoneticPr fontId="21"/>
  </si>
  <si>
    <t>100mH</t>
    <phoneticPr fontId="21"/>
  </si>
  <si>
    <t>10000mW</t>
    <phoneticPr fontId="21"/>
  </si>
  <si>
    <t>個人種目</t>
    <rPh sb="0" eb="4">
      <t>コジンシュモク</t>
    </rPh>
    <phoneticPr fontId="0"/>
  </si>
  <si>
    <t>リレー種目</t>
    <rPh sb="3" eb="5">
      <t>シュモク</t>
    </rPh>
    <phoneticPr fontId="0"/>
  </si>
  <si>
    <t>混成種目</t>
    <rPh sb="0" eb="2">
      <t>コンセイ</t>
    </rPh>
    <rPh sb="2" eb="4">
      <t>シュモク</t>
    </rPh>
    <phoneticPr fontId="0"/>
  </si>
  <si>
    <t>円</t>
    <rPh sb="0" eb="1">
      <t>エン</t>
    </rPh>
    <phoneticPr fontId="0"/>
  </si>
  <si>
    <t>男子参加数</t>
    <rPh sb="2" eb="5">
      <t>サンカスウ</t>
    </rPh>
    <phoneticPr fontId="0"/>
  </si>
  <si>
    <t>女子参加数</t>
    <rPh sb="0" eb="2">
      <t>ジョシ</t>
    </rPh>
    <rPh sb="2" eb="5">
      <t>サンカスウ</t>
    </rPh>
    <phoneticPr fontId="0"/>
  </si>
  <si>
    <t>参　加　料</t>
    <rPh sb="0" eb="1">
      <t>サン</t>
    </rPh>
    <rPh sb="2" eb="3">
      <t>カ</t>
    </rPh>
    <rPh sb="4" eb="5">
      <t>リョウ</t>
    </rPh>
    <phoneticPr fontId="0"/>
  </si>
  <si>
    <t>100mH</t>
    <phoneticPr fontId="21"/>
  </si>
  <si>
    <t>4×400mR</t>
    <phoneticPr fontId="2"/>
  </si>
  <si>
    <r>
      <t>1</t>
    </r>
    <r>
      <rPr>
        <sz val="11"/>
        <rFont val="ＭＳ Ｐゴシック"/>
        <family val="3"/>
        <charset val="128"/>
      </rPr>
      <t>600R</t>
    </r>
    <phoneticPr fontId="2"/>
  </si>
  <si>
    <t>3000m</t>
    <phoneticPr fontId="2"/>
  </si>
  <si>
    <t>5000m</t>
    <phoneticPr fontId="2"/>
  </si>
  <si>
    <t>10000m</t>
    <phoneticPr fontId="2"/>
  </si>
  <si>
    <t>5000mW</t>
    <phoneticPr fontId="2"/>
  </si>
  <si>
    <t>4×400mR</t>
    <phoneticPr fontId="2"/>
  </si>
  <si>
    <t>1600R</t>
    <phoneticPr fontId="21"/>
  </si>
  <si>
    <t>3000m</t>
    <phoneticPr fontId="21"/>
  </si>
  <si>
    <t>5000m</t>
    <phoneticPr fontId="21"/>
  </si>
  <si>
    <t>10000m</t>
    <phoneticPr fontId="21"/>
  </si>
  <si>
    <t>5000mW</t>
    <phoneticPr fontId="21"/>
  </si>
  <si>
    <t>4×400mR</t>
    <phoneticPr fontId="21"/>
  </si>
  <si>
    <r>
      <t>第30回梅村学園陸上競技大会</t>
    </r>
    <r>
      <rPr>
        <sz val="20"/>
        <rFont val="ＭＳ Ｐゴシック"/>
        <family val="3"/>
        <charset val="128"/>
      </rPr>
      <t>（2017年4月1日～2日）</t>
    </r>
    <rPh sb="0" eb="1">
      <t>ダイ</t>
    </rPh>
    <rPh sb="3" eb="4">
      <t>カイ</t>
    </rPh>
    <rPh sb="4" eb="6">
      <t>ウメムラ</t>
    </rPh>
    <rPh sb="6" eb="8">
      <t>ガクエン</t>
    </rPh>
    <rPh sb="8" eb="10">
      <t>リクジョウ</t>
    </rPh>
    <rPh sb="10" eb="12">
      <t>キョウギ</t>
    </rPh>
    <rPh sb="12" eb="14">
      <t>タイカイ</t>
    </rPh>
    <rPh sb="19" eb="20">
      <t>ネン</t>
    </rPh>
    <rPh sb="21" eb="22">
      <t>ガツ</t>
    </rPh>
    <rPh sb="23" eb="24">
      <t>ヒ</t>
    </rPh>
    <rPh sb="26" eb="27">
      <t>ヒ</t>
    </rPh>
    <phoneticPr fontId="21"/>
  </si>
  <si>
    <t>第30回梅村学園陸上競技大会</t>
    <rPh sb="0" eb="1">
      <t>ダイ</t>
    </rPh>
    <rPh sb="3" eb="4">
      <t>カイ</t>
    </rPh>
    <rPh sb="4" eb="6">
      <t>ウメムラ</t>
    </rPh>
    <rPh sb="6" eb="8">
      <t>ガクエン</t>
    </rPh>
    <rPh sb="8" eb="10">
      <t>リクジョウ</t>
    </rPh>
    <rPh sb="10" eb="12">
      <t>キョウギ</t>
    </rPh>
    <rPh sb="12" eb="14">
      <t>タイカイ</t>
    </rPh>
    <phoneticPr fontId="0"/>
  </si>
  <si>
    <t>200m</t>
    <phoneticPr fontId="21"/>
  </si>
  <si>
    <t>3000m</t>
    <phoneticPr fontId="21"/>
  </si>
  <si>
    <t>5000m</t>
    <phoneticPr fontId="21"/>
  </si>
  <si>
    <t>3000m</t>
    <phoneticPr fontId="21"/>
  </si>
  <si>
    <t>平成29年4月　日</t>
    <rPh sb="0" eb="2">
      <t>ヘイセイ</t>
    </rPh>
    <rPh sb="4" eb="5">
      <t>ネン</t>
    </rPh>
    <rPh sb="6" eb="7">
      <t>ガツ</t>
    </rPh>
    <rPh sb="8" eb="9">
      <t>ヒ</t>
    </rPh>
    <phoneticPr fontId="21"/>
  </si>
  <si>
    <t>但　第30回梅村学園陸上競技大会 参加料として</t>
    <rPh sb="0" eb="1">
      <t>タダ</t>
    </rPh>
    <rPh sb="2" eb="3">
      <t>ダイ</t>
    </rPh>
    <rPh sb="5" eb="6">
      <t>カイ</t>
    </rPh>
    <rPh sb="6" eb="8">
      <t>ウメムラ</t>
    </rPh>
    <rPh sb="8" eb="10">
      <t>ガクエン</t>
    </rPh>
    <rPh sb="10" eb="12">
      <t>リクジョウ</t>
    </rPh>
    <rPh sb="12" eb="14">
      <t>キョウギ</t>
    </rPh>
    <rPh sb="14" eb="16">
      <t>タイカイ</t>
    </rPh>
    <rPh sb="17" eb="20">
      <t>サンカリョウ</t>
    </rPh>
    <phoneticPr fontId="21"/>
  </si>
  <si>
    <t>100m①</t>
    <phoneticPr fontId="21"/>
  </si>
  <si>
    <t>100m②</t>
    <phoneticPr fontId="21"/>
  </si>
  <si>
    <t>100m①</t>
    <phoneticPr fontId="21"/>
  </si>
  <si>
    <t>100m②</t>
    <phoneticPr fontId="21"/>
  </si>
  <si>
    <t>100m②</t>
    <phoneticPr fontId="21"/>
  </si>
  <si>
    <t>100m①</t>
    <phoneticPr fontId="21"/>
  </si>
  <si>
    <t>100m①</t>
    <phoneticPr fontId="2"/>
  </si>
  <si>
    <t>100m②</t>
    <phoneticPr fontId="2"/>
  </si>
  <si>
    <t>100m②</t>
    <phoneticPr fontId="21"/>
  </si>
  <si>
    <r>
      <t>参加申込書</t>
    </r>
    <r>
      <rPr>
        <sz val="20"/>
        <rFont val="ＭＳ Ｐゴシック"/>
        <family val="3"/>
        <charset val="128"/>
      </rPr>
      <t>（高校用）</t>
    </r>
    <rPh sb="0" eb="2">
      <t>サンカ</t>
    </rPh>
    <rPh sb="2" eb="5">
      <t>モウシコミショ</t>
    </rPh>
    <rPh sb="6" eb="8">
      <t>コウコウ</t>
    </rPh>
    <rPh sb="8" eb="9">
      <t>ヨウ</t>
    </rPh>
    <phoneticPr fontId="21"/>
  </si>
  <si>
    <r>
      <t>　②「</t>
    </r>
    <r>
      <rPr>
        <b/>
        <sz val="16"/>
        <rFont val="ＭＳ Ｐゴシック"/>
        <family val="3"/>
        <charset val="128"/>
      </rPr>
      <t>競技者名</t>
    </r>
    <r>
      <rPr>
        <sz val="16"/>
        <rFont val="ＭＳ Ｐゴシック"/>
        <family val="3"/>
        <charset val="128"/>
      </rPr>
      <t>」の</t>
    </r>
    <r>
      <rPr>
        <b/>
        <sz val="16"/>
        <rFont val="ＭＳ Ｐゴシック"/>
        <family val="3"/>
        <charset val="128"/>
      </rPr>
      <t>性と名の間</t>
    </r>
    <r>
      <rPr>
        <sz val="16"/>
        <rFont val="ＭＳ Ｐゴシック"/>
        <family val="3"/>
        <charset val="128"/>
      </rPr>
      <t>は</t>
    </r>
    <r>
      <rPr>
        <b/>
        <sz val="16"/>
        <rFont val="ＭＳ Ｐゴシック"/>
        <family val="3"/>
        <charset val="128"/>
      </rPr>
      <t>全角スペース</t>
    </r>
    <rPh sb="3" eb="6">
      <t>キョウギシャ</t>
    </rPh>
    <rPh sb="6" eb="7">
      <t>メイ</t>
    </rPh>
    <rPh sb="9" eb="10">
      <t>セイ</t>
    </rPh>
    <rPh sb="11" eb="12">
      <t>ナ</t>
    </rPh>
    <rPh sb="13" eb="14">
      <t>アイダ</t>
    </rPh>
    <rPh sb="15" eb="17">
      <t>ゼンカク</t>
    </rPh>
    <phoneticPr fontId="21"/>
  </si>
  <si>
    <r>
      <t>　③「</t>
    </r>
    <r>
      <rPr>
        <b/>
        <sz val="16"/>
        <rFont val="ＭＳ Ｐゴシック"/>
        <family val="3"/>
        <charset val="128"/>
      </rPr>
      <t>ﾌﾘｶﾞﾅ</t>
    </r>
    <r>
      <rPr>
        <sz val="16"/>
        <rFont val="ＭＳ Ｐゴシック"/>
        <family val="3"/>
        <charset val="128"/>
      </rPr>
      <t>」は</t>
    </r>
    <r>
      <rPr>
        <b/>
        <sz val="16"/>
        <rFont val="ＭＳ Ｐゴシック"/>
        <family val="3"/>
        <charset val="128"/>
      </rPr>
      <t>半角ｶﾅ</t>
    </r>
    <r>
      <rPr>
        <sz val="16"/>
        <rFont val="ＭＳ Ｐゴシック"/>
        <family val="3"/>
        <charset val="128"/>
      </rPr>
      <t>で入力、</t>
    </r>
    <r>
      <rPr>
        <b/>
        <sz val="16"/>
        <rFont val="ＭＳ Ｐゴシック"/>
        <family val="3"/>
        <charset val="128"/>
      </rPr>
      <t>性と名の間</t>
    </r>
    <r>
      <rPr>
        <sz val="16"/>
        <rFont val="ＭＳ Ｐゴシック"/>
        <family val="3"/>
        <charset val="128"/>
      </rPr>
      <t>は</t>
    </r>
    <r>
      <rPr>
        <b/>
        <sz val="16"/>
        <rFont val="ＭＳ Ｐゴシック"/>
        <family val="3"/>
        <charset val="128"/>
      </rPr>
      <t>半角スペース</t>
    </r>
    <rPh sb="10" eb="12">
      <t>ハンカク</t>
    </rPh>
    <rPh sb="15" eb="17">
      <t>ニュウリョク</t>
    </rPh>
    <phoneticPr fontId="21"/>
  </si>
  <si>
    <r>
      <t>　④「</t>
    </r>
    <r>
      <rPr>
        <b/>
        <sz val="16"/>
        <rFont val="ＭＳ Ｐゴシック"/>
        <family val="3"/>
        <charset val="128"/>
      </rPr>
      <t>記録</t>
    </r>
    <r>
      <rPr>
        <sz val="16"/>
        <rFont val="ＭＳ Ｐゴシック"/>
        <family val="3"/>
        <charset val="128"/>
      </rPr>
      <t>」は、すべて</t>
    </r>
    <r>
      <rPr>
        <b/>
        <sz val="16"/>
        <rFont val="ＭＳ Ｐゴシック"/>
        <family val="3"/>
        <charset val="128"/>
      </rPr>
      <t>半角数字</t>
    </r>
    <r>
      <rPr>
        <sz val="16"/>
        <rFont val="ＭＳ Ｐゴシック"/>
        <family val="3"/>
        <charset val="128"/>
      </rPr>
      <t>で、</t>
    </r>
    <r>
      <rPr>
        <b/>
        <sz val="16"/>
        <rFont val="ＭＳ Ｐゴシック"/>
        <family val="3"/>
        <charset val="128"/>
      </rPr>
      <t>トラック種目</t>
    </r>
    <r>
      <rPr>
        <sz val="16"/>
        <rFont val="ＭＳ Ｐゴシック"/>
        <family val="3"/>
        <charset val="128"/>
      </rPr>
      <t>は「</t>
    </r>
    <r>
      <rPr>
        <b/>
        <sz val="16"/>
        <rFont val="ＭＳ Ｐゴシック"/>
        <family val="3"/>
        <charset val="128"/>
      </rPr>
      <t xml:space="preserve"> . （ﾋﾟﾘｵﾄﾞ）</t>
    </r>
    <r>
      <rPr>
        <sz val="16"/>
        <rFont val="ＭＳ Ｐゴシック"/>
        <family val="3"/>
        <charset val="128"/>
      </rPr>
      <t>」、</t>
    </r>
    <r>
      <rPr>
        <b/>
        <sz val="16"/>
        <rFont val="ＭＳ Ｐゴシック"/>
        <family val="3"/>
        <charset val="128"/>
      </rPr>
      <t>フィールド種目</t>
    </r>
    <r>
      <rPr>
        <sz val="16"/>
        <rFont val="ＭＳ Ｐゴシック"/>
        <family val="3"/>
        <charset val="128"/>
      </rPr>
      <t>は「</t>
    </r>
    <r>
      <rPr>
        <b/>
        <sz val="16"/>
        <rFont val="ＭＳ Ｐゴシック"/>
        <family val="3"/>
        <charset val="128"/>
      </rPr>
      <t>ｍ</t>
    </r>
    <r>
      <rPr>
        <sz val="16"/>
        <rFont val="ＭＳ Ｐゴシック"/>
        <family val="3"/>
        <charset val="128"/>
      </rPr>
      <t>」で区切る</t>
    </r>
    <rPh sb="3" eb="5">
      <t>キロク</t>
    </rPh>
    <rPh sb="11" eb="13">
      <t>ハンカク</t>
    </rPh>
    <rPh sb="13" eb="15">
      <t>スウジ</t>
    </rPh>
    <rPh sb="21" eb="23">
      <t>シュモク</t>
    </rPh>
    <rPh sb="43" eb="45">
      <t>シュモク</t>
    </rPh>
    <rPh sb="50" eb="52">
      <t>クギ</t>
    </rPh>
    <phoneticPr fontId="21"/>
  </si>
  <si>
    <t>②高校所在地都道府県</t>
    <rPh sb="1" eb="3">
      <t>コウコウ</t>
    </rPh>
    <rPh sb="3" eb="5">
      <t>ショザイ</t>
    </rPh>
    <rPh sb="5" eb="6">
      <t>チ</t>
    </rPh>
    <rPh sb="6" eb="10">
      <t>トドウフケン</t>
    </rPh>
    <phoneticPr fontId="21"/>
  </si>
  <si>
    <r>
      <t>①高校名（正式名称）</t>
    </r>
    <r>
      <rPr>
        <sz val="11"/>
        <rFont val="ＭＳ Ｐゴシック"/>
        <family val="3"/>
        <charset val="128"/>
      </rPr>
      <t>　</t>
    </r>
    <r>
      <rPr>
        <sz val="8"/>
        <rFont val="ＭＳ Ｐゴシック"/>
        <family val="3"/>
        <charset val="128"/>
      </rPr>
      <t>※領収書の宛名にもなります</t>
    </r>
    <rPh sb="1" eb="3">
      <t>コウコウ</t>
    </rPh>
    <rPh sb="3" eb="4">
      <t>ガクメイ</t>
    </rPh>
    <rPh sb="4" eb="5">
      <t>コウメイ</t>
    </rPh>
    <rPh sb="5" eb="7">
      <t>セイシキ</t>
    </rPh>
    <rPh sb="7" eb="9">
      <t>メイショウ</t>
    </rPh>
    <rPh sb="12" eb="15">
      <t>リョウシュウショ</t>
    </rPh>
    <rPh sb="16" eb="18">
      <t>アテナ</t>
    </rPh>
    <phoneticPr fontId="21"/>
  </si>
  <si>
    <r>
      <t>③高校名（略称）</t>
    </r>
    <r>
      <rPr>
        <sz val="11"/>
        <rFont val="ＭＳ Ｐゴシック"/>
        <family val="3"/>
        <charset val="128"/>
      </rPr>
      <t>　</t>
    </r>
    <r>
      <rPr>
        <sz val="8"/>
        <rFont val="ＭＳ Ｐゴシック"/>
        <family val="3"/>
        <charset val="128"/>
      </rPr>
      <t>「○○高」「○○高専」　※プログラム記載用です</t>
    </r>
    <rPh sb="1" eb="3">
      <t>コウコウ</t>
    </rPh>
    <rPh sb="3" eb="4">
      <t>メイ</t>
    </rPh>
    <rPh sb="4" eb="5">
      <t>ガクメイ</t>
    </rPh>
    <rPh sb="5" eb="7">
      <t>リャクショウ</t>
    </rPh>
    <rPh sb="12" eb="13">
      <t>ダカ</t>
    </rPh>
    <rPh sb="17" eb="19">
      <t>コウセン</t>
    </rPh>
    <rPh sb="27" eb="29">
      <t>キサイ</t>
    </rPh>
    <rPh sb="29" eb="30">
      <t>ヨウ</t>
    </rPh>
    <phoneticPr fontId="21"/>
  </si>
  <si>
    <t>八種競技</t>
    <rPh sb="0" eb="2">
      <t>ハッシュ</t>
    </rPh>
    <rPh sb="2" eb="4">
      <t>キョウギ</t>
    </rPh>
    <phoneticPr fontId="21"/>
  </si>
  <si>
    <t>高校砲丸投</t>
    <rPh sb="0" eb="2">
      <t>コウコウ</t>
    </rPh>
    <rPh sb="2" eb="5">
      <t>ホウガンナ</t>
    </rPh>
    <phoneticPr fontId="21"/>
  </si>
  <si>
    <t>高校円盤投</t>
    <rPh sb="0" eb="2">
      <t>コウコウ</t>
    </rPh>
    <rPh sb="2" eb="5">
      <t>エンバンナゲ</t>
    </rPh>
    <phoneticPr fontId="21"/>
  </si>
  <si>
    <t>高校ハンマー投</t>
    <rPh sb="0" eb="2">
      <t>コウコウ</t>
    </rPh>
    <rPh sb="6" eb="7">
      <t>トウ</t>
    </rPh>
    <phoneticPr fontId="21"/>
  </si>
  <si>
    <t>高校名</t>
    <rPh sb="0" eb="2">
      <t>コウコウ</t>
    </rPh>
    <rPh sb="2" eb="3">
      <t>メイ</t>
    </rPh>
    <phoneticPr fontId="0"/>
  </si>
  <si>
    <t>高校砲丸投</t>
    <rPh sb="0" eb="2">
      <t>コウコウ</t>
    </rPh>
    <rPh sb="2" eb="5">
      <t>ホウガントウ</t>
    </rPh>
    <phoneticPr fontId="2"/>
  </si>
  <si>
    <t>高校円盤投</t>
    <rPh sb="0" eb="2">
      <t>コウコウ</t>
    </rPh>
    <rPh sb="2" eb="5">
      <t>エンバンナゲ</t>
    </rPh>
    <phoneticPr fontId="2"/>
  </si>
  <si>
    <t>高校ハンマー投</t>
    <rPh sb="0" eb="2">
      <t>コウコウ</t>
    </rPh>
    <rPh sb="6" eb="7">
      <t>トウ</t>
    </rPh>
    <phoneticPr fontId="2"/>
  </si>
  <si>
    <t>八種競技</t>
    <rPh sb="0" eb="2">
      <t>ハッシュ</t>
    </rPh>
    <rPh sb="2" eb="4">
      <t>キョウギ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</si>
</sst>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5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28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24"/>
      <name val="ＭＳ 明朝"/>
      <family val="1"/>
      <charset val="128"/>
    </font>
    <font>
      <sz val="20"/>
      <name val="ＭＳ 明朝"/>
      <family val="1"/>
      <charset val="128"/>
    </font>
    <font>
      <b/>
      <sz val="30"/>
      <name val="ＭＳ 明朝"/>
      <family val="1"/>
      <charset val="128"/>
    </font>
    <font>
      <b/>
      <sz val="11"/>
      <name val="ＭＳ 明朝"/>
      <family val="1"/>
      <charset val="128"/>
    </font>
    <font>
      <b/>
      <sz val="18"/>
      <name val="ＭＳ 明朝"/>
      <family val="1"/>
      <charset val="128"/>
    </font>
    <font>
      <u/>
      <sz val="11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20"/>
      <color rgb="FF0070C0"/>
      <name val="ＭＳ Ｐゴシック"/>
      <family val="3"/>
      <charset val="128"/>
    </font>
    <font>
      <b/>
      <sz val="24"/>
      <color rgb="FF0070C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b/>
      <sz val="24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36"/>
      <name val="ＭＳ Ｐゴシック"/>
      <family val="3"/>
      <charset val="128"/>
    </font>
    <font>
      <sz val="8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9D3DE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AEAEA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4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" fillId="0" borderId="0"/>
    <xf numFmtId="0" fontId="18" fillId="4" borderId="0" applyNumberFormat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10" xfId="42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vertical="center"/>
    </xf>
    <xf numFmtId="0" fontId="1" fillId="0" borderId="14" xfId="42" applyFill="1" applyBorder="1" applyAlignment="1">
      <alignment vertical="center"/>
    </xf>
    <xf numFmtId="0" fontId="1" fillId="0" borderId="14" xfId="42" applyFont="1" applyFill="1" applyBorder="1" applyAlignment="1">
      <alignment horizontal="center" vertical="center"/>
    </xf>
    <xf numFmtId="0" fontId="1" fillId="0" borderId="14" xfId="42" applyFill="1" applyBorder="1" applyAlignment="1">
      <alignment horizontal="center" vertical="center"/>
    </xf>
    <xf numFmtId="0" fontId="0" fillId="0" borderId="14" xfId="42" applyFont="1" applyFill="1" applyBorder="1" applyAlignment="1">
      <alignment horizontal="center" vertical="center"/>
    </xf>
    <xf numFmtId="3" fontId="23" fillId="0" borderId="0" xfId="0" applyNumberFormat="1" applyFont="1" applyFill="1" applyBorder="1" applyAlignment="1">
      <alignment vertical="center"/>
    </xf>
    <xf numFmtId="0" fontId="1" fillId="0" borderId="10" xfId="42" applyFill="1" applyBorder="1" applyAlignment="1" applyProtection="1">
      <alignment vertical="center"/>
      <protection locked="0"/>
    </xf>
    <xf numFmtId="0" fontId="0" fillId="0" borderId="10" xfId="42" applyFont="1" applyFill="1" applyBorder="1" applyAlignment="1" applyProtection="1">
      <alignment vertical="center"/>
      <protection locked="0"/>
    </xf>
    <xf numFmtId="49" fontId="0" fillId="0" borderId="10" xfId="42" applyNumberFormat="1" applyFont="1" applyFill="1" applyBorder="1" applyAlignment="1" applyProtection="1">
      <alignment vertical="center"/>
      <protection locked="0"/>
    </xf>
    <xf numFmtId="49" fontId="1" fillId="0" borderId="10" xfId="42" applyNumberFormat="1" applyFill="1" applyBorder="1" applyAlignment="1" applyProtection="1">
      <alignment vertical="center"/>
      <protection locked="0"/>
    </xf>
    <xf numFmtId="0" fontId="31" fillId="0" borderId="0" xfId="0" applyFont="1" applyAlignment="1">
      <alignment horizontal="centerContinuous" vertical="center"/>
    </xf>
    <xf numFmtId="0" fontId="32" fillId="0" borderId="0" xfId="0" applyFont="1" applyAlignment="1">
      <alignment horizontal="centerContinuous" vertical="center"/>
    </xf>
    <xf numFmtId="0" fontId="32" fillId="0" borderId="0" xfId="0" applyFont="1">
      <alignment vertical="center"/>
    </xf>
    <xf numFmtId="58" fontId="32" fillId="0" borderId="0" xfId="0" applyNumberFormat="1" applyFont="1" applyAlignment="1">
      <alignment horizontal="right" vertical="center"/>
    </xf>
    <xf numFmtId="0" fontId="34" fillId="0" borderId="0" xfId="0" applyFont="1" applyAlignment="1">
      <alignment horizontal="center" vertical="center" shrinkToFit="1"/>
    </xf>
    <xf numFmtId="0" fontId="35" fillId="0" borderId="0" xfId="0" applyFont="1">
      <alignment vertical="center"/>
    </xf>
    <xf numFmtId="5" fontId="36" fillId="0" borderId="16" xfId="0" applyNumberFormat="1" applyFont="1" applyBorder="1">
      <alignment vertical="center"/>
    </xf>
    <xf numFmtId="0" fontId="37" fillId="0" borderId="16" xfId="0" applyFont="1" applyBorder="1">
      <alignment vertical="center"/>
    </xf>
    <xf numFmtId="0" fontId="33" fillId="0" borderId="0" xfId="0" applyFont="1" applyAlignment="1">
      <alignment vertical="top"/>
    </xf>
    <xf numFmtId="0" fontId="38" fillId="0" borderId="0" xfId="0" applyFont="1" applyAlignment="1">
      <alignment horizontal="right" vertical="center"/>
    </xf>
    <xf numFmtId="0" fontId="32" fillId="0" borderId="23" xfId="0" applyFont="1" applyBorder="1">
      <alignment vertical="center"/>
    </xf>
    <xf numFmtId="0" fontId="32" fillId="0" borderId="24" xfId="0" applyFont="1" applyBorder="1">
      <alignment vertical="center"/>
    </xf>
    <xf numFmtId="0" fontId="31" fillId="0" borderId="0" xfId="0" applyFont="1" applyAlignment="1">
      <alignment horizontal="right" vertical="center"/>
    </xf>
    <xf numFmtId="0" fontId="39" fillId="0" borderId="0" xfId="0" applyFont="1" applyAlignment="1">
      <alignment horizontal="right" vertical="center"/>
    </xf>
    <xf numFmtId="0" fontId="24" fillId="0" borderId="10" xfId="0" applyFont="1" applyFill="1" applyBorder="1" applyAlignment="1">
      <alignment vertical="center"/>
    </xf>
    <xf numFmtId="0" fontId="0" fillId="0" borderId="0" xfId="0" applyFill="1">
      <alignment vertical="center"/>
    </xf>
    <xf numFmtId="0" fontId="40" fillId="0" borderId="0" xfId="28" quotePrefix="1" applyFill="1" applyAlignment="1" applyProtection="1">
      <alignment vertical="center"/>
    </xf>
    <xf numFmtId="0" fontId="30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26" fillId="0" borderId="10" xfId="0" applyFont="1" applyFill="1" applyBorder="1" applyAlignment="1" applyProtection="1">
      <alignment vertical="center"/>
      <protection locked="0"/>
    </xf>
    <xf numFmtId="0" fontId="26" fillId="0" borderId="10" xfId="0" applyFont="1" applyFill="1" applyBorder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3" fontId="0" fillId="0" borderId="0" xfId="0" applyNumberFormat="1" applyFill="1" applyAlignment="1">
      <alignment vertical="center"/>
    </xf>
    <xf numFmtId="0" fontId="0" fillId="24" borderId="0" xfId="0" applyFill="1" applyAlignment="1">
      <alignment vertical="center"/>
    </xf>
    <xf numFmtId="0" fontId="24" fillId="24" borderId="0" xfId="0" applyFont="1" applyFill="1" applyBorder="1" applyAlignment="1">
      <alignment vertical="center"/>
    </xf>
    <xf numFmtId="0" fontId="24" fillId="25" borderId="0" xfId="0" applyFont="1" applyFill="1" applyBorder="1" applyAlignment="1">
      <alignment vertical="center"/>
    </xf>
    <xf numFmtId="0" fontId="0" fillId="26" borderId="0" xfId="0" applyFill="1">
      <alignment vertical="center"/>
    </xf>
    <xf numFmtId="0" fontId="27" fillId="26" borderId="0" xfId="0" applyFont="1" applyFill="1" applyAlignment="1">
      <alignment horizontal="centerContinuous" vertical="center"/>
    </xf>
    <xf numFmtId="0" fontId="0" fillId="26" borderId="0" xfId="0" applyFill="1" applyAlignment="1">
      <alignment horizontal="centerContinuous" vertical="center"/>
    </xf>
    <xf numFmtId="0" fontId="41" fillId="26" borderId="0" xfId="0" applyFont="1" applyFill="1" applyAlignment="1">
      <alignment vertical="center"/>
    </xf>
    <xf numFmtId="0" fontId="0" fillId="26" borderId="0" xfId="0" applyFill="1" applyAlignment="1">
      <alignment vertical="center"/>
    </xf>
    <xf numFmtId="0" fontId="19" fillId="26" borderId="0" xfId="0" applyFont="1" applyFill="1">
      <alignment vertical="center"/>
    </xf>
    <xf numFmtId="0" fontId="26" fillId="26" borderId="0" xfId="0" applyFont="1" applyFill="1" applyBorder="1" applyAlignment="1">
      <alignment vertical="center"/>
    </xf>
    <xf numFmtId="0" fontId="24" fillId="26" borderId="0" xfId="0" applyFont="1" applyFill="1" applyBorder="1" applyAlignment="1">
      <alignment vertical="center"/>
    </xf>
    <xf numFmtId="0" fontId="19" fillId="26" borderId="0" xfId="0" applyFont="1" applyFill="1" applyBorder="1" applyAlignment="1">
      <alignment vertical="center"/>
    </xf>
    <xf numFmtId="0" fontId="19" fillId="26" borderId="0" xfId="0" applyFont="1" applyFill="1" applyAlignment="1">
      <alignment vertical="center"/>
    </xf>
    <xf numFmtId="0" fontId="30" fillId="26" borderId="0" xfId="0" applyFont="1" applyFill="1" applyAlignment="1">
      <alignment horizontal="right"/>
    </xf>
    <xf numFmtId="0" fontId="1" fillId="25" borderId="0" xfId="42" applyFill="1" applyAlignment="1">
      <alignment vertical="center"/>
    </xf>
    <xf numFmtId="0" fontId="0" fillId="25" borderId="0" xfId="42" applyFont="1" applyFill="1" applyAlignment="1">
      <alignment vertical="center"/>
    </xf>
    <xf numFmtId="0" fontId="1" fillId="25" borderId="0" xfId="42" applyFont="1" applyFill="1" applyAlignment="1">
      <alignment vertical="center"/>
    </xf>
    <xf numFmtId="0" fontId="44" fillId="25" borderId="0" xfId="0" applyFont="1" applyFill="1" applyAlignment="1">
      <alignment vertical="top"/>
    </xf>
    <xf numFmtId="0" fontId="24" fillId="25" borderId="0" xfId="0" applyFont="1" applyFill="1" applyAlignment="1">
      <alignment vertical="center"/>
    </xf>
    <xf numFmtId="0" fontId="1" fillId="25" borderId="0" xfId="0" applyFont="1" applyFill="1" applyAlignment="1">
      <alignment vertical="center"/>
    </xf>
    <xf numFmtId="0" fontId="29" fillId="25" borderId="0" xfId="0" applyFont="1" applyFill="1" applyAlignment="1">
      <alignment vertical="center"/>
    </xf>
    <xf numFmtId="0" fontId="25" fillId="25" borderId="0" xfId="0" applyFont="1" applyFill="1" applyAlignment="1">
      <alignment vertical="center"/>
    </xf>
    <xf numFmtId="0" fontId="0" fillId="24" borderId="0" xfId="0" applyFill="1" applyBorder="1" applyAlignment="1">
      <alignment vertical="center"/>
    </xf>
    <xf numFmtId="0" fontId="24" fillId="24" borderId="0" xfId="0" applyFont="1" applyFill="1" applyAlignment="1">
      <alignment vertical="center"/>
    </xf>
    <xf numFmtId="0" fontId="25" fillId="24" borderId="0" xfId="0" applyFont="1" applyFill="1" applyAlignment="1">
      <alignment vertical="center"/>
    </xf>
    <xf numFmtId="0" fontId="0" fillId="25" borderId="0" xfId="0" applyFill="1" applyAlignment="1">
      <alignment vertical="center"/>
    </xf>
    <xf numFmtId="49" fontId="1" fillId="25" borderId="0" xfId="42" applyNumberFormat="1" applyFill="1" applyAlignment="1">
      <alignment vertical="center"/>
    </xf>
    <xf numFmtId="0" fontId="1" fillId="25" borderId="0" xfId="42" applyNumberFormat="1" applyFill="1" applyAlignment="1">
      <alignment vertical="center"/>
    </xf>
    <xf numFmtId="0" fontId="1" fillId="24" borderId="0" xfId="42" applyFill="1" applyAlignment="1">
      <alignment vertical="center"/>
    </xf>
    <xf numFmtId="0" fontId="0" fillId="24" borderId="0" xfId="42" applyFont="1" applyFill="1" applyAlignment="1">
      <alignment vertical="center"/>
    </xf>
    <xf numFmtId="49" fontId="1" fillId="24" borderId="0" xfId="42" applyNumberFormat="1" applyFill="1" applyAlignment="1">
      <alignment vertical="center"/>
    </xf>
    <xf numFmtId="0" fontId="1" fillId="24" borderId="0" xfId="42" applyNumberFormat="1" applyFill="1" applyAlignment="1">
      <alignment vertical="center"/>
    </xf>
    <xf numFmtId="0" fontId="0" fillId="26" borderId="0" xfId="0" applyFill="1" applyAlignment="1"/>
    <xf numFmtId="0" fontId="19" fillId="0" borderId="10" xfId="0" applyFont="1" applyFill="1" applyBorder="1" applyProtection="1">
      <alignment vertical="center"/>
      <protection locked="0"/>
    </xf>
    <xf numFmtId="0" fontId="0" fillId="0" borderId="0" xfId="0" applyAlignment="1">
      <alignment vertical="center"/>
    </xf>
    <xf numFmtId="0" fontId="1" fillId="0" borderId="26" xfId="42" applyFill="1" applyBorder="1" applyAlignment="1" applyProtection="1">
      <alignment vertical="center"/>
      <protection locked="0"/>
    </xf>
    <xf numFmtId="0" fontId="0" fillId="0" borderId="25" xfId="42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9" fillId="0" borderId="0" xfId="0" applyFont="1" applyFill="1">
      <alignment vertical="center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 horizontal="centerContinuous" vertical="center"/>
    </xf>
    <xf numFmtId="0" fontId="47" fillId="0" borderId="12" xfId="0" applyFont="1" applyFill="1" applyBorder="1">
      <alignment vertical="center"/>
    </xf>
    <xf numFmtId="0" fontId="0" fillId="0" borderId="13" xfId="0" applyFill="1" applyBorder="1">
      <alignment vertical="center"/>
    </xf>
    <xf numFmtId="0" fontId="0" fillId="0" borderId="11" xfId="0" applyFill="1" applyBorder="1">
      <alignment vertical="center"/>
    </xf>
    <xf numFmtId="0" fontId="30" fillId="0" borderId="10" xfId="0" applyFont="1" applyFill="1" applyBorder="1" applyAlignment="1">
      <alignment vertical="center" wrapText="1"/>
    </xf>
    <xf numFmtId="0" fontId="22" fillId="0" borderId="12" xfId="0" applyFont="1" applyFill="1" applyBorder="1" applyAlignment="1">
      <alignment horizontal="right" vertical="center"/>
    </xf>
    <xf numFmtId="0" fontId="22" fillId="0" borderId="10" xfId="0" applyFont="1" applyFill="1" applyBorder="1" applyAlignment="1">
      <alignment horizontal="right" vertical="center"/>
    </xf>
    <xf numFmtId="3" fontId="20" fillId="0" borderId="11" xfId="0" applyNumberFormat="1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Continuous" vertical="center"/>
    </xf>
    <xf numFmtId="0" fontId="22" fillId="0" borderId="19" xfId="0" applyFont="1" applyFill="1" applyBorder="1" applyAlignment="1">
      <alignment horizontal="centerContinuous" vertical="center"/>
    </xf>
    <xf numFmtId="0" fontId="22" fillId="0" borderId="12" xfId="0" applyFont="1" applyFill="1" applyBorder="1" applyAlignment="1">
      <alignment horizontal="centerContinuous" vertical="center"/>
    </xf>
    <xf numFmtId="0" fontId="22" fillId="0" borderId="11" xfId="0" applyFont="1" applyFill="1" applyBorder="1" applyAlignment="1">
      <alignment horizontal="centerContinuous" vertical="center"/>
    </xf>
    <xf numFmtId="0" fontId="20" fillId="0" borderId="10" xfId="0" applyFont="1" applyFill="1" applyBorder="1" applyAlignment="1">
      <alignment horizontal="center" vertical="center"/>
    </xf>
    <xf numFmtId="0" fontId="24" fillId="24" borderId="0" xfId="0" applyFont="1" applyFill="1" applyAlignment="1">
      <alignment vertical="top"/>
    </xf>
    <xf numFmtId="0" fontId="24" fillId="25" borderId="0" xfId="0" applyFont="1" applyFill="1" applyAlignment="1">
      <alignment vertical="top"/>
    </xf>
    <xf numFmtId="0" fontId="0" fillId="0" borderId="19" xfId="0" applyFill="1" applyBorder="1">
      <alignment vertical="center"/>
    </xf>
    <xf numFmtId="0" fontId="27" fillId="0" borderId="0" xfId="0" applyFont="1" applyFill="1" applyAlignment="1">
      <alignment vertical="center"/>
    </xf>
    <xf numFmtId="0" fontId="28" fillId="26" borderId="0" xfId="0" applyFont="1" applyFill="1" applyAlignment="1">
      <alignment horizontal="center" vertical="center"/>
    </xf>
    <xf numFmtId="0" fontId="0" fillId="26" borderId="0" xfId="0" applyFill="1" applyAlignment="1">
      <alignment horizontal="center" vertical="center"/>
    </xf>
    <xf numFmtId="49" fontId="26" fillId="0" borderId="12" xfId="0" applyNumberFormat="1" applyFont="1" applyFill="1" applyBorder="1" applyAlignment="1" applyProtection="1">
      <alignment vertical="center"/>
      <protection locked="0"/>
    </xf>
    <xf numFmtId="49" fontId="0" fillId="0" borderId="11" xfId="0" applyNumberFormat="1" applyBorder="1" applyAlignment="1" applyProtection="1">
      <alignment vertical="center"/>
      <protection locked="0"/>
    </xf>
    <xf numFmtId="0" fontId="42" fillId="25" borderId="0" xfId="0" applyFont="1" applyFill="1" applyBorder="1" applyAlignment="1">
      <alignment horizontal="left" vertical="center" wrapText="1"/>
    </xf>
    <xf numFmtId="0" fontId="45" fillId="24" borderId="0" xfId="0" applyFont="1" applyFill="1" applyAlignment="1">
      <alignment horizontal="left" vertical="center"/>
    </xf>
    <xf numFmtId="0" fontId="28" fillId="0" borderId="0" xfId="0" applyFont="1" applyFill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0" xfId="0" applyFill="1" applyBorder="1" applyAlignment="1">
      <alignment vertical="center"/>
    </xf>
    <xf numFmtId="3" fontId="28" fillId="0" borderId="13" xfId="0" applyNumberFormat="1" applyFont="1" applyFill="1" applyBorder="1" applyAlignment="1">
      <alignment horizontal="center" vertical="center"/>
    </xf>
    <xf numFmtId="58" fontId="33" fillId="0" borderId="0" xfId="0" applyNumberFormat="1" applyFont="1" applyAlignment="1">
      <alignment horizontal="right" vertical="center"/>
    </xf>
    <xf numFmtId="0" fontId="26" fillId="0" borderId="0" xfId="0" applyFont="1" applyAlignment="1">
      <alignment vertical="center"/>
    </xf>
    <xf numFmtId="0" fontId="33" fillId="0" borderId="0" xfId="0" applyFont="1" applyAlignment="1"/>
    <xf numFmtId="0" fontId="0" fillId="0" borderId="0" xfId="0" applyAlignment="1">
      <alignment vertical="center"/>
    </xf>
  </cellXfs>
  <cellStyles count="44">
    <cellStyle name="20% - アクセント1" xfId="1" builtinId="30" customBuiltin="1"/>
    <cellStyle name="20% - アクセント2" xfId="2" builtinId="34" customBuiltin="1"/>
    <cellStyle name="20% - アクセント3" xfId="3" builtinId="38" customBuiltin="1"/>
    <cellStyle name="20% - アクセント4" xfId="4" builtinId="42" customBuiltin="1"/>
    <cellStyle name="20% - アクセント5" xfId="5" builtinId="46" customBuiltin="1"/>
    <cellStyle name="20% - アクセント6" xfId="6" builtinId="50" customBuiltin="1"/>
    <cellStyle name="40% - アクセント1" xfId="7" builtinId="31" customBuiltin="1"/>
    <cellStyle name="40% - アクセント2" xfId="8" builtinId="35" customBuiltin="1"/>
    <cellStyle name="40% - アクセント3" xfId="9" builtinId="39" customBuiltin="1"/>
    <cellStyle name="40% - アクセント4" xfId="10" builtinId="43" customBuiltin="1"/>
    <cellStyle name="40% - アクセント5" xfId="11" builtinId="47" customBuiltin="1"/>
    <cellStyle name="40% - アクセント6" xfId="12" builtinId="51" customBuiltin="1"/>
    <cellStyle name="60% - アクセント1" xfId="13" builtinId="32" customBuiltin="1"/>
    <cellStyle name="60% - アクセント2" xfId="14" builtinId="36" customBuiltin="1"/>
    <cellStyle name="60% - アクセント3" xfId="15" builtinId="40" customBuiltin="1"/>
    <cellStyle name="60% - アクセント4" xfId="16" builtinId="44" customBuiltin="1"/>
    <cellStyle name="60% - アクセント5" xfId="17" builtinId="48" customBuiltin="1"/>
    <cellStyle name="60% - アクセント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合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競技者（①土曜）" xfId="42"/>
    <cellStyle name="普通" xfId="27" builtinId="28" customBuiltin="1"/>
    <cellStyle name="良い" xfId="43" builtinId="26" customBuiltin="1"/>
  </cellStyles>
  <dxfs count="0"/>
  <tableStyles count="0" defaultTableStyle="TableStyleMedium9" defaultPivotStyle="PivotStyleLight16"/>
  <colors>
    <mruColors>
      <color rgb="FFF9D3DE"/>
      <color rgb="FFEAEAEA"/>
      <color rgb="FFDDDDDD"/>
      <color rgb="FF99CCFF"/>
      <color rgb="FFFFFF99"/>
      <color rgb="FFFF0000"/>
      <color rgb="FFCCFFCC"/>
      <color rgb="FFFF99FF"/>
      <color rgb="FFFFCC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externalLink" Target="externalLinks/externalLink1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2014&#9319;&#22303;&#26332;%20&#30003;&#36796;&#26360;&#65288;&#19968;&#33324;&#29992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（団体情報）"/>
      <sheetName val="Sheet2（男子）"/>
      <sheetName val="Sheet3（女子）"/>
      <sheetName val="Sheet4（印刷用）"/>
      <sheetName val="領収書"/>
      <sheetName val="Sheet5"/>
    </sheetNames>
    <sheetDataSet>
      <sheetData sheetId="0"/>
      <sheetData sheetId="1"/>
      <sheetData sheetId="2"/>
      <sheetData sheetId="3">
        <row r="18">
          <cell r="H18">
            <v>0</v>
          </cell>
        </row>
      </sheetData>
      <sheetData sheetId="4"/>
      <sheetData sheetId="5">
        <row r="2">
          <cell r="A2">
            <v>1</v>
          </cell>
          <cell r="B2" t="str">
            <v>愛知</v>
          </cell>
          <cell r="C2" t="str">
            <v>1500m</v>
          </cell>
          <cell r="D2" t="str">
            <v>1500m</v>
          </cell>
          <cell r="E2" t="str">
            <v>必要</v>
          </cell>
        </row>
        <row r="3">
          <cell r="A3">
            <v>2</v>
          </cell>
          <cell r="B3" t="str">
            <v>岐阜</v>
          </cell>
          <cell r="C3" t="str">
            <v>3000m</v>
          </cell>
          <cell r="D3" t="str">
            <v>3000m</v>
          </cell>
          <cell r="E3" t="str">
            <v>不要</v>
          </cell>
        </row>
        <row r="4">
          <cell r="A4">
            <v>3</v>
          </cell>
          <cell r="B4" t="str">
            <v>三重</v>
          </cell>
          <cell r="C4" t="str">
            <v>5000m</v>
          </cell>
          <cell r="D4" t="str">
            <v>5000m</v>
          </cell>
        </row>
        <row r="5">
          <cell r="A5">
            <v>4</v>
          </cell>
          <cell r="B5" t="str">
            <v>静岡</v>
          </cell>
          <cell r="C5" t="str">
            <v>10000mW</v>
          </cell>
          <cell r="D5" t="str">
            <v>10000mW</v>
          </cell>
        </row>
        <row r="6">
          <cell r="A6" t="str">
            <v>M1</v>
          </cell>
          <cell r="B6" t="str">
            <v>北海道</v>
          </cell>
        </row>
        <row r="7">
          <cell r="A7" t="str">
            <v>M2</v>
          </cell>
          <cell r="B7" t="str">
            <v>青森</v>
          </cell>
        </row>
        <row r="8">
          <cell r="B8" t="str">
            <v>岩手</v>
          </cell>
        </row>
        <row r="9">
          <cell r="B9" t="str">
            <v>宮城</v>
          </cell>
        </row>
        <row r="10">
          <cell r="B10" t="str">
            <v>秋田</v>
          </cell>
        </row>
        <row r="11">
          <cell r="B11" t="str">
            <v>山形</v>
          </cell>
        </row>
        <row r="12">
          <cell r="B12" t="str">
            <v>福島</v>
          </cell>
        </row>
        <row r="13">
          <cell r="B13" t="str">
            <v>茨城</v>
          </cell>
        </row>
        <row r="14">
          <cell r="B14" t="str">
            <v>栃木</v>
          </cell>
        </row>
        <row r="15">
          <cell r="B15" t="str">
            <v>群馬</v>
          </cell>
        </row>
        <row r="16">
          <cell r="B16" t="str">
            <v>埼玉</v>
          </cell>
        </row>
        <row r="17">
          <cell r="B17" t="str">
            <v>千葉</v>
          </cell>
        </row>
        <row r="18">
          <cell r="B18" t="str">
            <v>東京</v>
          </cell>
        </row>
        <row r="19">
          <cell r="B19" t="str">
            <v>神奈川</v>
          </cell>
        </row>
        <row r="20">
          <cell r="B20" t="str">
            <v>山梨</v>
          </cell>
        </row>
        <row r="21">
          <cell r="B21" t="str">
            <v>新潟</v>
          </cell>
        </row>
        <row r="22">
          <cell r="B22" t="str">
            <v>富山</v>
          </cell>
        </row>
        <row r="23">
          <cell r="B23" t="str">
            <v>石川</v>
          </cell>
        </row>
        <row r="24">
          <cell r="B24" t="str">
            <v>福井</v>
          </cell>
        </row>
        <row r="25">
          <cell r="B25" t="str">
            <v>長野</v>
          </cell>
        </row>
        <row r="26">
          <cell r="B26" t="str">
            <v>滋賀</v>
          </cell>
        </row>
        <row r="27">
          <cell r="B27" t="str">
            <v>京都</v>
          </cell>
        </row>
        <row r="28">
          <cell r="B28" t="str">
            <v>大阪</v>
          </cell>
        </row>
        <row r="29">
          <cell r="B29" t="str">
            <v>兵庫</v>
          </cell>
        </row>
        <row r="30">
          <cell r="B30" t="str">
            <v>奈良</v>
          </cell>
        </row>
        <row r="31">
          <cell r="B31" t="str">
            <v>和歌山</v>
          </cell>
        </row>
        <row r="32">
          <cell r="B32" t="str">
            <v>鳥取</v>
          </cell>
        </row>
        <row r="33">
          <cell r="B33" t="str">
            <v>島根</v>
          </cell>
        </row>
        <row r="34">
          <cell r="B34" t="str">
            <v>岡山</v>
          </cell>
        </row>
        <row r="35">
          <cell r="B35" t="str">
            <v>広島</v>
          </cell>
        </row>
        <row r="36">
          <cell r="B36" t="str">
            <v>山口</v>
          </cell>
        </row>
        <row r="37">
          <cell r="B37" t="str">
            <v>徳島</v>
          </cell>
        </row>
        <row r="38">
          <cell r="B38" t="str">
            <v>香川</v>
          </cell>
        </row>
        <row r="39">
          <cell r="B39" t="str">
            <v>愛媛</v>
          </cell>
        </row>
        <row r="40">
          <cell r="B40" t="str">
            <v>高知</v>
          </cell>
        </row>
        <row r="41">
          <cell r="B41" t="str">
            <v>福岡</v>
          </cell>
        </row>
        <row r="42">
          <cell r="B42" t="str">
            <v>佐賀</v>
          </cell>
        </row>
        <row r="43">
          <cell r="B43" t="str">
            <v>長崎</v>
          </cell>
        </row>
        <row r="44">
          <cell r="B44" t="str">
            <v>熊本</v>
          </cell>
        </row>
        <row r="45">
          <cell r="B45" t="str">
            <v>大分</v>
          </cell>
        </row>
        <row r="46">
          <cell r="B46" t="str">
            <v>宮崎</v>
          </cell>
        </row>
        <row r="47">
          <cell r="B47" t="str">
            <v>鹿児島</v>
          </cell>
        </row>
        <row r="48">
          <cell r="B48" t="str">
            <v>沖縄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7030A0"/>
  </sheetPr>
  <dimension ref="A1:P21"/>
  <sheetViews>
    <sheetView showGridLines="0" showRowColHeaders="0" tabSelected="1" topLeftCell="A5" workbookViewId="0">
      <selection activeCell="H12" sqref="H12"/>
    </sheetView>
  </sheetViews>
  <sheetFormatPr baseColWidth="12" defaultColWidth="9" defaultRowHeight="17" x14ac:dyDescent="0"/>
  <cols>
    <col min="1" max="1" width="9" style="33" customWidth="1"/>
    <col min="2" max="16384" width="9" style="33"/>
  </cols>
  <sheetData>
    <row r="1" spans="1:16" ht="45" customHeight="1">
      <c r="A1" s="80" t="s">
        <v>161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6" ht="28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6" ht="45" customHeight="1">
      <c r="A3" s="80" t="s">
        <v>178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1:16" ht="75" customHeight="1">
      <c r="A4" s="80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</row>
    <row r="5" spans="1:16" ht="22.5" customHeight="1">
      <c r="A5" s="82" t="s">
        <v>99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4"/>
    </row>
    <row r="6" spans="1:16" ht="22.5" customHeight="1">
      <c r="A6" s="82" t="s">
        <v>179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4"/>
    </row>
    <row r="7" spans="1:16" ht="22.5" customHeight="1">
      <c r="A7" s="82" t="s">
        <v>180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4"/>
    </row>
    <row r="8" spans="1:16" ht="22.5" customHeight="1">
      <c r="A8" s="82" t="s">
        <v>181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4"/>
      <c r="P8" s="34"/>
    </row>
    <row r="9" spans="1:16" ht="22.5" customHeight="1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</row>
    <row r="21" spans="13:13">
      <c r="M21" s="35"/>
    </row>
  </sheetData>
  <sheetProtection algorithmName="SHA-512" hashValue="Zga+Uad39lPCiIO+hNDWGtfmCAex/ukqqQABTd6e2EEL2eWZt0GiCq5mkqLs+/L4wzOVge1VT0Ut7qtPMKespQ==" saltValue="aSTbM8mV8Cn8YDeLjhgZqg==" spinCount="100000" sheet="1" objects="1" scenarios="1"/>
  <mergeCells count="1">
    <mergeCell ref="A2:M2"/>
  </mergeCells>
  <phoneticPr fontId="21"/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DDDDDD"/>
  </sheetPr>
  <dimension ref="A1:D28"/>
  <sheetViews>
    <sheetView showGridLines="0" showRowColHeaders="0" workbookViewId="0">
      <selection activeCell="A5" sqref="A5"/>
    </sheetView>
  </sheetViews>
  <sheetFormatPr baseColWidth="12" defaultColWidth="9" defaultRowHeight="17" x14ac:dyDescent="0"/>
  <cols>
    <col min="1" max="1" width="55.33203125" style="44" bestFit="1" customWidth="1"/>
    <col min="2" max="2" width="1.6640625" style="44" customWidth="1"/>
    <col min="3" max="3" width="20.5" style="44" bestFit="1" customWidth="1"/>
    <col min="4" max="16384" width="9" style="44"/>
  </cols>
  <sheetData>
    <row r="1" spans="1:4" ht="30" customHeight="1">
      <c r="A1" s="98" t="s">
        <v>72</v>
      </c>
      <c r="B1" s="99"/>
      <c r="C1" s="99"/>
    </row>
    <row r="2" spans="1:4" ht="30" hidden="1" customHeight="1">
      <c r="A2" s="45"/>
      <c r="B2" s="46"/>
    </row>
    <row r="3" spans="1:4" ht="30" customHeight="1">
      <c r="A3" s="47"/>
      <c r="B3" s="48"/>
      <c r="C3" s="48"/>
      <c r="D3" s="48"/>
    </row>
    <row r="4" spans="1:4" ht="18">
      <c r="A4" s="49" t="s">
        <v>183</v>
      </c>
      <c r="C4" s="49" t="s">
        <v>182</v>
      </c>
    </row>
    <row r="5" spans="1:4" ht="30" customHeight="1">
      <c r="A5" s="37"/>
      <c r="C5" s="38"/>
      <c r="D5" s="73" t="s">
        <v>90</v>
      </c>
    </row>
    <row r="6" spans="1:4" ht="13.5" customHeight="1">
      <c r="A6" s="50"/>
      <c r="C6" s="51"/>
    </row>
    <row r="7" spans="1:4" ht="14.25" customHeight="1">
      <c r="A7" s="52" t="s">
        <v>184</v>
      </c>
      <c r="C7" s="49" t="s">
        <v>94</v>
      </c>
    </row>
    <row r="8" spans="1:4" ht="30" customHeight="1">
      <c r="A8" s="37"/>
      <c r="C8" s="74"/>
      <c r="D8" s="73" t="s">
        <v>90</v>
      </c>
    </row>
    <row r="9" spans="1:4" ht="13.5" customHeight="1">
      <c r="A9" s="48"/>
    </row>
    <row r="10" spans="1:4" ht="18">
      <c r="A10" s="53" t="s">
        <v>91</v>
      </c>
      <c r="C10" s="53" t="s">
        <v>92</v>
      </c>
    </row>
    <row r="11" spans="1:4" ht="30" customHeight="1">
      <c r="A11" s="37"/>
      <c r="C11" s="100"/>
      <c r="D11" s="101"/>
    </row>
    <row r="12" spans="1:4" ht="13.5" customHeight="1">
      <c r="A12" s="48"/>
    </row>
    <row r="13" spans="1:4" ht="18">
      <c r="A13" s="53" t="s">
        <v>93</v>
      </c>
    </row>
    <row r="14" spans="1:4" ht="30" customHeight="1">
      <c r="A14" s="39"/>
    </row>
    <row r="15" spans="1:4">
      <c r="A15" s="48"/>
    </row>
    <row r="17" spans="3:3" ht="30" customHeight="1"/>
    <row r="28" spans="3:3">
      <c r="C28" s="54"/>
    </row>
  </sheetData>
  <sheetProtection algorithmName="SHA-512" hashValue="HOKjEhGFfTeYgv2zA4rUn+Aydv0JyvmCa2Uua6htloLR4qFCI07BZn/l8P382XcCH+phC+2gUNlSIW0yKKEEEA==" saltValue="oLxwVXrAVvH22oxjBWQELg==" spinCount="100000" sheet="1" objects="1" scenarios="1"/>
  <mergeCells count="2">
    <mergeCell ref="A1:C1"/>
    <mergeCell ref="C11:D11"/>
  </mergeCells>
  <phoneticPr fontId="21"/>
  <dataValidations count="3">
    <dataValidation imeMode="halfAlpha" allowBlank="1" showInputMessage="1" showErrorMessage="1" sqref="C11:D11"/>
    <dataValidation type="list" allowBlank="1" showInputMessage="1" showErrorMessage="1" sqref="C5">
      <formula1>rikkyou</formula1>
    </dataValidation>
    <dataValidation type="list" allowBlank="1" showInputMessage="1" showErrorMessage="1" sqref="C8">
      <formula1>puro</formula1>
    </dataValidation>
  </dataValidations>
  <pageMargins left="0.78700000000000003" right="0.78700000000000003" top="0.98399999999999999" bottom="0.98399999999999999" header="0.51200000000000001" footer="0.51200000000000001"/>
  <pageSetup paperSize="9" orientation="portrait" horizont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70C0"/>
  </sheetPr>
  <dimension ref="A1:AC424"/>
  <sheetViews>
    <sheetView showGridLines="0" showRowColHeaders="0" zoomScale="98" zoomScaleNormal="98" zoomScalePageLayoutView="98" workbookViewId="0">
      <selection activeCell="B10" sqref="B10"/>
    </sheetView>
  </sheetViews>
  <sheetFormatPr baseColWidth="12" defaultColWidth="9" defaultRowHeight="17" x14ac:dyDescent="0"/>
  <cols>
    <col min="1" max="1" width="4.1640625" style="55" bestFit="1" customWidth="1"/>
    <col min="2" max="2" width="6.5" style="55" bestFit="1" customWidth="1"/>
    <col min="3" max="3" width="16.5" style="55" bestFit="1" customWidth="1"/>
    <col min="4" max="4" width="14.33203125" style="55" bestFit="1" customWidth="1"/>
    <col min="5" max="5" width="5.1640625" style="55" customWidth="1"/>
    <col min="6" max="6" width="9" style="55" bestFit="1"/>
    <col min="7" max="7" width="10.33203125" style="55" customWidth="1"/>
    <col min="8" max="8" width="8.1640625" style="55" customWidth="1"/>
    <col min="9" max="9" width="10.33203125" style="55" customWidth="1"/>
    <col min="10" max="10" width="8.1640625" style="55" bestFit="1" customWidth="1"/>
    <col min="11" max="11" width="10.33203125" style="55" customWidth="1"/>
    <col min="12" max="12" width="8.1640625" style="55" customWidth="1"/>
    <col min="13" max="13" width="10.33203125" style="55" customWidth="1"/>
    <col min="14" max="14" width="8.1640625" style="55" bestFit="1" customWidth="1"/>
    <col min="15" max="15" width="11.6640625" style="55" customWidth="1"/>
    <col min="16" max="16" width="8.1640625" style="55" customWidth="1"/>
    <col min="17" max="17" width="11.6640625" style="55" hidden="1" customWidth="1"/>
    <col min="18" max="18" width="8.1640625" style="55" hidden="1" customWidth="1"/>
    <col min="19" max="19" width="11.6640625" style="55" customWidth="1"/>
    <col min="20" max="20" width="8.1640625" style="55" customWidth="1"/>
    <col min="21" max="21" width="9" style="55" customWidth="1"/>
    <col min="22" max="23" width="9" style="57" hidden="1" customWidth="1"/>
    <col min="24" max="27" width="9" style="55" hidden="1" customWidth="1"/>
    <col min="28" max="29" width="9" style="55" customWidth="1"/>
    <col min="30" max="16384" width="9" style="55"/>
  </cols>
  <sheetData>
    <row r="1" spans="1:27" ht="13.25" customHeight="1">
      <c r="A1" s="102" t="s">
        <v>80</v>
      </c>
      <c r="B1" s="102"/>
      <c r="C1" s="102"/>
      <c r="D1" s="102"/>
      <c r="G1" s="56"/>
      <c r="K1" s="56"/>
      <c r="V1" s="57" t="s">
        <v>86</v>
      </c>
      <c r="X1" s="56" t="s">
        <v>149</v>
      </c>
    </row>
    <row r="2" spans="1:27" s="59" customFormat="1" ht="13.5" customHeight="1">
      <c r="A2" s="102"/>
      <c r="B2" s="102"/>
      <c r="C2" s="102"/>
      <c r="D2" s="102"/>
      <c r="E2" s="58"/>
      <c r="F2" s="66"/>
      <c r="V2" s="57">
        <f>COUNTIF($O$10:$O$109,Sheet5!E2)</f>
        <v>0</v>
      </c>
      <c r="W2" s="57">
        <f>IF(V2&lt;4,0,IF(V2&gt;6,0,1))</f>
        <v>0</v>
      </c>
      <c r="X2" s="55">
        <f>COUNTIF($Q$10:$Q$109,Sheet5!F2)</f>
        <v>0</v>
      </c>
      <c r="Y2" s="55">
        <f>IF(X2&lt;4,0,IF(X2&gt;6,0,1))</f>
        <v>0</v>
      </c>
    </row>
    <row r="3" spans="1:27" s="59" customFormat="1" ht="13.5" customHeight="1">
      <c r="A3" s="102"/>
      <c r="B3" s="102"/>
      <c r="C3" s="102"/>
      <c r="D3" s="102"/>
      <c r="E3" s="58"/>
      <c r="F3" s="66"/>
      <c r="V3" s="57">
        <f>COUNTIF($O$10:$O$109,Sheet5!E3)</f>
        <v>0</v>
      </c>
      <c r="W3" s="57">
        <f t="shared" ref="W3:W6" si="0">IF(V3&lt;4,0,IF(V3&gt;6,0,1))</f>
        <v>0</v>
      </c>
      <c r="X3" s="55">
        <f>COUNTIF($Q$10:$Q$109,Sheet5!F3)</f>
        <v>0</v>
      </c>
      <c r="Y3" s="55">
        <f t="shared" ref="Y3:Y6" si="1">IF(X3&lt;4,0,IF(X3&gt;6,0,1))</f>
        <v>0</v>
      </c>
    </row>
    <row r="4" spans="1:27" s="59" customFormat="1" ht="13.5" customHeight="1">
      <c r="A4" s="66"/>
      <c r="B4" s="66"/>
      <c r="C4" s="66"/>
      <c r="D4" s="66"/>
      <c r="E4" s="58"/>
      <c r="F4" s="66"/>
      <c r="V4" s="57">
        <f>COUNTIF($O$10:$O$109,Sheet5!E4)</f>
        <v>0</v>
      </c>
      <c r="W4" s="57">
        <f t="shared" si="0"/>
        <v>0</v>
      </c>
      <c r="X4" s="55">
        <f>COUNTIF($Q$10:$Q$109,Sheet5!F4)</f>
        <v>0</v>
      </c>
      <c r="Y4" s="55">
        <f t="shared" si="1"/>
        <v>0</v>
      </c>
    </row>
    <row r="5" spans="1:27" s="59" customFormat="1" ht="13.5" customHeight="1">
      <c r="B5" s="58"/>
      <c r="C5" s="58"/>
      <c r="D5" s="58"/>
      <c r="E5" s="58"/>
      <c r="F5" s="66"/>
      <c r="V5" s="57">
        <f>COUNTIF($O$10:$O$109,Sheet5!E5)</f>
        <v>0</v>
      </c>
      <c r="W5" s="57">
        <f t="shared" si="0"/>
        <v>0</v>
      </c>
      <c r="X5" s="55">
        <f>COUNTIF($Q$10:$Q$109,Sheet5!F5)</f>
        <v>0</v>
      </c>
      <c r="Y5" s="55">
        <f t="shared" si="1"/>
        <v>0</v>
      </c>
    </row>
    <row r="6" spans="1:27" s="59" customFormat="1" ht="13.5" customHeight="1">
      <c r="A6" s="58"/>
      <c r="B6" s="58"/>
      <c r="C6" s="58"/>
      <c r="D6" s="58"/>
      <c r="E6" s="58"/>
      <c r="F6" s="61"/>
      <c r="V6" s="57">
        <f>COUNTIF($O$10:$O$109,Sheet5!E6)</f>
        <v>0</v>
      </c>
      <c r="W6" s="57">
        <f t="shared" si="0"/>
        <v>0</v>
      </c>
      <c r="X6" s="55">
        <f>COUNTIF($Q$10:$Q$109,Sheet5!F6)</f>
        <v>0</v>
      </c>
      <c r="Y6" s="55">
        <f t="shared" si="1"/>
        <v>0</v>
      </c>
    </row>
    <row r="7" spans="1:27" s="59" customFormat="1" ht="13.5" customHeight="1">
      <c r="A7" s="95" t="s">
        <v>128</v>
      </c>
      <c r="B7" s="58"/>
      <c r="C7" s="58"/>
      <c r="D7" s="58"/>
      <c r="E7" s="58"/>
      <c r="F7" s="61"/>
      <c r="V7" s="60"/>
      <c r="W7" s="60"/>
    </row>
    <row r="8" spans="1:27" s="59" customFormat="1">
      <c r="A8" s="95" t="s">
        <v>121</v>
      </c>
      <c r="B8" s="43"/>
      <c r="C8" s="61"/>
      <c r="D8" s="61"/>
      <c r="E8" s="61"/>
      <c r="F8" s="61"/>
      <c r="O8" s="62"/>
      <c r="Q8" s="62"/>
      <c r="S8" s="62"/>
      <c r="V8" s="32" t="s">
        <v>175</v>
      </c>
      <c r="W8" s="32">
        <f>COUNTIF($G$10:$N$109,V8)</f>
        <v>0</v>
      </c>
      <c r="X8" s="32" t="s">
        <v>113</v>
      </c>
      <c r="Y8" s="32">
        <f>COUNTIF($G$10:$N$109,X8)</f>
        <v>0</v>
      </c>
      <c r="Z8" s="32" t="s">
        <v>119</v>
      </c>
      <c r="AA8" s="32">
        <f>SUM(W2:W6)</f>
        <v>0</v>
      </c>
    </row>
    <row r="9" spans="1:27" ht="18" thickBot="1">
      <c r="A9" s="9"/>
      <c r="B9" s="12" t="s">
        <v>57</v>
      </c>
      <c r="C9" s="11" t="s">
        <v>1</v>
      </c>
      <c r="D9" s="10" t="s">
        <v>56</v>
      </c>
      <c r="E9" s="11" t="s">
        <v>2</v>
      </c>
      <c r="F9" s="10" t="s">
        <v>3</v>
      </c>
      <c r="G9" s="77" t="s">
        <v>64</v>
      </c>
      <c r="H9" s="10" t="s">
        <v>4</v>
      </c>
      <c r="I9" s="77" t="s">
        <v>65</v>
      </c>
      <c r="J9" s="10" t="s">
        <v>4</v>
      </c>
      <c r="K9" s="77" t="s">
        <v>134</v>
      </c>
      <c r="L9" s="10" t="s">
        <v>4</v>
      </c>
      <c r="M9" s="77" t="s">
        <v>135</v>
      </c>
      <c r="N9" s="10" t="s">
        <v>4</v>
      </c>
      <c r="O9" s="77" t="s">
        <v>118</v>
      </c>
      <c r="P9" s="10" t="s">
        <v>4</v>
      </c>
      <c r="Q9" s="77" t="s">
        <v>148</v>
      </c>
      <c r="R9" s="10" t="s">
        <v>4</v>
      </c>
      <c r="S9" s="77" t="s">
        <v>129</v>
      </c>
      <c r="T9" s="10" t="s">
        <v>4</v>
      </c>
      <c r="V9" s="32" t="s">
        <v>176</v>
      </c>
      <c r="W9" s="32">
        <f t="shared" ref="W9:W14" si="2">COUNTIF($G$10:$N$109,V9)</f>
        <v>0</v>
      </c>
      <c r="X9" s="32" t="s">
        <v>114</v>
      </c>
      <c r="Y9" s="32">
        <f>COUNTIF($G$10:$N$109,X9)</f>
        <v>0</v>
      </c>
      <c r="Z9" s="32" t="s">
        <v>154</v>
      </c>
      <c r="AA9" s="32">
        <f>SUM(Y2:Y6)</f>
        <v>0</v>
      </c>
    </row>
    <row r="10" spans="1:27" ht="18" thickTop="1">
      <c r="A10" s="6">
        <v>1</v>
      </c>
      <c r="B10" s="14"/>
      <c r="C10" s="15"/>
      <c r="D10" s="15"/>
      <c r="E10" s="14"/>
      <c r="F10" s="14"/>
      <c r="G10" s="76"/>
      <c r="H10" s="16"/>
      <c r="I10" s="76"/>
      <c r="J10" s="16"/>
      <c r="K10" s="76"/>
      <c r="L10" s="16"/>
      <c r="M10" s="76"/>
      <c r="N10" s="16"/>
      <c r="O10" s="76"/>
      <c r="P10" s="17"/>
      <c r="Q10" s="76"/>
      <c r="R10" s="17"/>
      <c r="S10" s="76"/>
      <c r="T10" s="17"/>
      <c r="V10" s="32" t="s">
        <v>130</v>
      </c>
      <c r="W10" s="32">
        <f t="shared" si="2"/>
        <v>0</v>
      </c>
      <c r="X10" s="32" t="s">
        <v>115</v>
      </c>
      <c r="Y10" s="32">
        <f>COUNTIF($G$10:$N$109,X10)</f>
        <v>0</v>
      </c>
      <c r="Z10" s="32" t="s">
        <v>193</v>
      </c>
      <c r="AA10" s="32">
        <f>COUNTIF($S$10:$S$109,Z10)</f>
        <v>0</v>
      </c>
    </row>
    <row r="11" spans="1:27">
      <c r="A11" s="6">
        <v>2</v>
      </c>
      <c r="B11" s="14"/>
      <c r="C11" s="15"/>
      <c r="D11" s="15"/>
      <c r="E11" s="14"/>
      <c r="F11" s="14"/>
      <c r="G11" s="14"/>
      <c r="H11" s="16"/>
      <c r="I11" s="14"/>
      <c r="J11" s="17"/>
      <c r="K11" s="14"/>
      <c r="L11" s="16"/>
      <c r="M11" s="14"/>
      <c r="N11" s="17"/>
      <c r="O11" s="14"/>
      <c r="P11" s="17"/>
      <c r="Q11" s="76"/>
      <c r="R11" s="17"/>
      <c r="S11" s="76"/>
      <c r="T11" s="17"/>
      <c r="V11" s="32" t="s">
        <v>110</v>
      </c>
      <c r="W11" s="32">
        <f t="shared" si="2"/>
        <v>0</v>
      </c>
      <c r="X11" s="32" t="s">
        <v>116</v>
      </c>
      <c r="Y11" s="32">
        <f>COUNTIF($G$10:$N$109,X11)</f>
        <v>0</v>
      </c>
      <c r="Z11" s="55">
        <f>SUM(W21,Y16)</f>
        <v>0</v>
      </c>
      <c r="AA11" s="55">
        <f>SUM(AA8:AA9)</f>
        <v>0</v>
      </c>
    </row>
    <row r="12" spans="1:27">
      <c r="A12" s="6">
        <v>3</v>
      </c>
      <c r="B12" s="14"/>
      <c r="C12" s="14"/>
      <c r="D12" s="14"/>
      <c r="E12" s="14"/>
      <c r="F12" s="14"/>
      <c r="G12" s="14"/>
      <c r="H12" s="17"/>
      <c r="I12" s="14"/>
      <c r="J12" s="17"/>
      <c r="K12" s="14"/>
      <c r="L12" s="17"/>
      <c r="M12" s="14"/>
      <c r="N12" s="17"/>
      <c r="O12" s="14"/>
      <c r="P12" s="17"/>
      <c r="Q12" s="76"/>
      <c r="R12" s="17"/>
      <c r="S12" s="76"/>
      <c r="T12" s="17"/>
      <c r="V12" s="32" t="s">
        <v>131</v>
      </c>
      <c r="W12" s="32">
        <f t="shared" si="2"/>
        <v>0</v>
      </c>
      <c r="X12" s="32" t="s">
        <v>190</v>
      </c>
      <c r="Y12" s="32">
        <f t="shared" ref="Y12:Y15" si="3">COUNTIF($G$10:$N$109,X12)</f>
        <v>0</v>
      </c>
    </row>
    <row r="13" spans="1:27">
      <c r="A13" s="6">
        <v>4</v>
      </c>
      <c r="B13" s="14"/>
      <c r="C13" s="14"/>
      <c r="D13" s="14"/>
      <c r="E13" s="14"/>
      <c r="F13" s="14"/>
      <c r="G13" s="14"/>
      <c r="H13" s="16"/>
      <c r="I13" s="14"/>
      <c r="J13" s="17"/>
      <c r="K13" s="14"/>
      <c r="L13" s="16"/>
      <c r="M13" s="14"/>
      <c r="N13" s="17"/>
      <c r="O13" s="14"/>
      <c r="P13" s="17"/>
      <c r="Q13" s="76"/>
      <c r="R13" s="17"/>
      <c r="S13" s="76"/>
      <c r="T13" s="17"/>
      <c r="V13" s="32" t="s">
        <v>111</v>
      </c>
      <c r="W13" s="32">
        <f t="shared" si="2"/>
        <v>0</v>
      </c>
      <c r="X13" s="32" t="s">
        <v>191</v>
      </c>
      <c r="Y13" s="32">
        <f t="shared" si="3"/>
        <v>0</v>
      </c>
    </row>
    <row r="14" spans="1:27">
      <c r="A14" s="6">
        <v>5</v>
      </c>
      <c r="B14" s="14"/>
      <c r="C14" s="14"/>
      <c r="D14" s="14"/>
      <c r="E14" s="14"/>
      <c r="F14" s="14"/>
      <c r="G14" s="14"/>
      <c r="H14" s="17"/>
      <c r="I14" s="14"/>
      <c r="J14" s="17"/>
      <c r="K14" s="14"/>
      <c r="L14" s="17"/>
      <c r="M14" s="14"/>
      <c r="N14" s="17"/>
      <c r="O14" s="14"/>
      <c r="P14" s="17"/>
      <c r="Q14" s="76"/>
      <c r="R14" s="17"/>
      <c r="S14" s="76"/>
      <c r="T14" s="17"/>
      <c r="V14" s="32" t="s">
        <v>150</v>
      </c>
      <c r="W14" s="32">
        <f t="shared" si="2"/>
        <v>0</v>
      </c>
      <c r="X14" s="32" t="s">
        <v>192</v>
      </c>
      <c r="Y14" s="32">
        <f t="shared" si="3"/>
        <v>0</v>
      </c>
    </row>
    <row r="15" spans="1:27">
      <c r="A15" s="6">
        <v>6</v>
      </c>
      <c r="B15" s="14"/>
      <c r="C15" s="14"/>
      <c r="D15" s="14"/>
      <c r="E15" s="14"/>
      <c r="F15" s="14"/>
      <c r="G15" s="14"/>
      <c r="H15" s="17"/>
      <c r="I15" s="14"/>
      <c r="J15" s="17"/>
      <c r="K15" s="14"/>
      <c r="L15" s="17"/>
      <c r="M15" s="14"/>
      <c r="N15" s="17"/>
      <c r="O15" s="14"/>
      <c r="P15" s="17"/>
      <c r="Q15" s="76"/>
      <c r="R15" s="17"/>
      <c r="S15" s="76"/>
      <c r="T15" s="17"/>
      <c r="V15" s="32" t="s">
        <v>151</v>
      </c>
      <c r="W15" s="32">
        <f t="shared" ref="W15:W16" si="4">COUNTIF($G$10:$N$109,V15)</f>
        <v>0</v>
      </c>
      <c r="X15" s="32" t="s">
        <v>117</v>
      </c>
      <c r="Y15" s="32">
        <f t="shared" si="3"/>
        <v>0</v>
      </c>
    </row>
    <row r="16" spans="1:27">
      <c r="A16" s="6">
        <v>7</v>
      </c>
      <c r="B16" s="14"/>
      <c r="C16" s="14"/>
      <c r="D16" s="14"/>
      <c r="E16" s="14"/>
      <c r="F16" s="14"/>
      <c r="G16" s="14"/>
      <c r="H16" s="17"/>
      <c r="I16" s="14"/>
      <c r="J16" s="17"/>
      <c r="K16" s="14"/>
      <c r="L16" s="17"/>
      <c r="M16" s="14"/>
      <c r="N16" s="17"/>
      <c r="O16" s="14"/>
      <c r="P16" s="17"/>
      <c r="Q16" s="76"/>
      <c r="R16" s="17"/>
      <c r="S16" s="76"/>
      <c r="T16" s="17"/>
      <c r="V16" s="32" t="s">
        <v>152</v>
      </c>
      <c r="W16" s="32">
        <f t="shared" si="4"/>
        <v>0</v>
      </c>
      <c r="Y16" s="55">
        <f>SUM(Y8:Y15)</f>
        <v>0</v>
      </c>
    </row>
    <row r="17" spans="1:29">
      <c r="A17" s="6">
        <v>8</v>
      </c>
      <c r="B17" s="14"/>
      <c r="C17" s="14"/>
      <c r="D17" s="14"/>
      <c r="E17" s="14"/>
      <c r="F17" s="14"/>
      <c r="G17" s="14"/>
      <c r="H17" s="17"/>
      <c r="I17" s="14"/>
      <c r="J17" s="16"/>
      <c r="K17" s="14"/>
      <c r="L17" s="17"/>
      <c r="M17" s="14"/>
      <c r="N17" s="16"/>
      <c r="O17" s="14"/>
      <c r="P17" s="17"/>
      <c r="Q17" s="76"/>
      <c r="R17" s="17"/>
      <c r="S17" s="76"/>
      <c r="T17" s="17"/>
      <c r="V17" s="32" t="s">
        <v>112</v>
      </c>
      <c r="W17" s="32">
        <f>COUNTIF($G$10:$N$109,V17)</f>
        <v>0</v>
      </c>
    </row>
    <row r="18" spans="1:29">
      <c r="A18" s="6">
        <v>9</v>
      </c>
      <c r="B18" s="14"/>
      <c r="C18" s="14"/>
      <c r="D18" s="14"/>
      <c r="E18" s="14"/>
      <c r="F18" s="14"/>
      <c r="G18" s="14"/>
      <c r="H18" s="17"/>
      <c r="I18" s="14"/>
      <c r="J18" s="17"/>
      <c r="K18" s="14"/>
      <c r="L18" s="17"/>
      <c r="M18" s="14"/>
      <c r="N18" s="17"/>
      <c r="O18" s="14"/>
      <c r="P18" s="17"/>
      <c r="Q18" s="76"/>
      <c r="R18" s="17"/>
      <c r="S18" s="76"/>
      <c r="T18" s="17"/>
      <c r="V18" s="32" t="s">
        <v>133</v>
      </c>
      <c r="W18" s="32">
        <f>COUNTIF($G$10:$N$109,V18)</f>
        <v>0</v>
      </c>
    </row>
    <row r="19" spans="1:29">
      <c r="A19" s="6">
        <v>10</v>
      </c>
      <c r="B19" s="14"/>
      <c r="C19" s="14"/>
      <c r="D19" s="14"/>
      <c r="E19" s="14"/>
      <c r="F19" s="14"/>
      <c r="G19" s="14"/>
      <c r="H19" s="17"/>
      <c r="I19" s="14"/>
      <c r="J19" s="17"/>
      <c r="K19" s="14"/>
      <c r="L19" s="17"/>
      <c r="M19" s="14"/>
      <c r="N19" s="17"/>
      <c r="O19" s="14"/>
      <c r="P19" s="17"/>
      <c r="Q19" s="76"/>
      <c r="R19" s="17"/>
      <c r="S19" s="76"/>
      <c r="T19" s="17"/>
      <c r="V19" s="32" t="s">
        <v>153</v>
      </c>
      <c r="W19" s="32">
        <f>COUNTIF($G$10:$N$109,V19)</f>
        <v>0</v>
      </c>
    </row>
    <row r="20" spans="1:29">
      <c r="A20" s="6">
        <v>11</v>
      </c>
      <c r="B20" s="14"/>
      <c r="C20" s="14"/>
      <c r="D20" s="14"/>
      <c r="E20" s="14"/>
      <c r="F20" s="14"/>
      <c r="G20" s="14"/>
      <c r="H20" s="17"/>
      <c r="I20" s="14"/>
      <c r="J20" s="17"/>
      <c r="K20" s="14"/>
      <c r="L20" s="17"/>
      <c r="M20" s="14"/>
      <c r="N20" s="17"/>
      <c r="O20" s="14"/>
      <c r="P20" s="17"/>
      <c r="Q20" s="76"/>
      <c r="R20" s="17"/>
      <c r="S20" s="76"/>
      <c r="T20" s="17"/>
      <c r="V20" s="32" t="s">
        <v>132</v>
      </c>
      <c r="W20" s="32">
        <f>COUNTIF($G$10:$N$109,V20)</f>
        <v>0</v>
      </c>
      <c r="AB20" s="59"/>
      <c r="AC20" s="59"/>
    </row>
    <row r="21" spans="1:29">
      <c r="A21" s="6">
        <v>12</v>
      </c>
      <c r="B21" s="14"/>
      <c r="C21" s="14"/>
      <c r="D21" s="14"/>
      <c r="E21" s="14"/>
      <c r="F21" s="14"/>
      <c r="G21" s="14"/>
      <c r="H21" s="17"/>
      <c r="I21" s="14"/>
      <c r="J21" s="17"/>
      <c r="K21" s="14"/>
      <c r="L21" s="17"/>
      <c r="M21" s="14"/>
      <c r="N21" s="17"/>
      <c r="O21" s="14"/>
      <c r="P21" s="17"/>
      <c r="Q21" s="76"/>
      <c r="R21" s="17"/>
      <c r="S21" s="76"/>
      <c r="T21" s="17"/>
      <c r="W21" s="57">
        <f>SUM(W8:W20)</f>
        <v>0</v>
      </c>
      <c r="AB21" s="59"/>
      <c r="AC21" s="59"/>
    </row>
    <row r="22" spans="1:29">
      <c r="A22" s="6">
        <v>13</v>
      </c>
      <c r="B22" s="14"/>
      <c r="C22" s="14"/>
      <c r="D22" s="14"/>
      <c r="E22" s="14"/>
      <c r="F22" s="14"/>
      <c r="G22" s="14"/>
      <c r="H22" s="17"/>
      <c r="I22" s="14"/>
      <c r="J22" s="17"/>
      <c r="K22" s="14"/>
      <c r="L22" s="17"/>
      <c r="M22" s="14"/>
      <c r="N22" s="17"/>
      <c r="O22" s="14"/>
      <c r="P22" s="17"/>
      <c r="Q22" s="76"/>
      <c r="R22" s="17"/>
      <c r="S22" s="76"/>
      <c r="T22" s="17"/>
      <c r="AB22" s="59"/>
      <c r="AC22" s="59"/>
    </row>
    <row r="23" spans="1:29">
      <c r="A23" s="6">
        <v>14</v>
      </c>
      <c r="B23" s="14"/>
      <c r="C23" s="14"/>
      <c r="D23" s="14"/>
      <c r="E23" s="14"/>
      <c r="F23" s="14"/>
      <c r="G23" s="14"/>
      <c r="H23" s="17"/>
      <c r="I23" s="14"/>
      <c r="J23" s="17"/>
      <c r="K23" s="14"/>
      <c r="L23" s="17"/>
      <c r="M23" s="14"/>
      <c r="N23" s="17"/>
      <c r="O23" s="14"/>
      <c r="P23" s="17"/>
      <c r="Q23" s="76"/>
      <c r="R23" s="17"/>
      <c r="S23" s="76"/>
      <c r="T23" s="17"/>
    </row>
    <row r="24" spans="1:29">
      <c r="A24" s="6">
        <v>15</v>
      </c>
      <c r="B24" s="14"/>
      <c r="C24" s="14"/>
      <c r="D24" s="14"/>
      <c r="E24" s="14"/>
      <c r="F24" s="14"/>
      <c r="G24" s="14"/>
      <c r="H24" s="17"/>
      <c r="I24" s="14"/>
      <c r="J24" s="17"/>
      <c r="K24" s="14"/>
      <c r="L24" s="17"/>
      <c r="M24" s="14"/>
      <c r="N24" s="17"/>
      <c r="O24" s="14"/>
      <c r="P24" s="17"/>
      <c r="Q24" s="76"/>
      <c r="R24" s="17"/>
      <c r="S24" s="76"/>
      <c r="T24" s="17"/>
    </row>
    <row r="25" spans="1:29">
      <c r="A25" s="6">
        <v>16</v>
      </c>
      <c r="B25" s="14"/>
      <c r="C25" s="14"/>
      <c r="D25" s="14"/>
      <c r="E25" s="14"/>
      <c r="F25" s="14"/>
      <c r="G25" s="14"/>
      <c r="H25" s="17"/>
      <c r="I25" s="14"/>
      <c r="J25" s="17"/>
      <c r="K25" s="14"/>
      <c r="L25" s="17"/>
      <c r="M25" s="14"/>
      <c r="N25" s="17"/>
      <c r="O25" s="14"/>
      <c r="P25" s="17"/>
      <c r="Q25" s="76"/>
      <c r="R25" s="17"/>
      <c r="S25" s="76"/>
      <c r="T25" s="17"/>
    </row>
    <row r="26" spans="1:29">
      <c r="A26" s="6">
        <v>17</v>
      </c>
      <c r="B26" s="14"/>
      <c r="C26" s="14"/>
      <c r="D26" s="14"/>
      <c r="E26" s="14"/>
      <c r="F26" s="14"/>
      <c r="G26" s="14"/>
      <c r="H26" s="17"/>
      <c r="I26" s="14"/>
      <c r="J26" s="17"/>
      <c r="K26" s="14"/>
      <c r="L26" s="17"/>
      <c r="M26" s="14"/>
      <c r="N26" s="17"/>
      <c r="O26" s="14"/>
      <c r="P26" s="17"/>
      <c r="Q26" s="76"/>
      <c r="R26" s="17"/>
      <c r="S26" s="76"/>
      <c r="T26" s="17"/>
      <c r="V26" s="55"/>
    </row>
    <row r="27" spans="1:29">
      <c r="A27" s="6">
        <v>18</v>
      </c>
      <c r="B27" s="14"/>
      <c r="C27" s="14"/>
      <c r="D27" s="14"/>
      <c r="E27" s="14"/>
      <c r="F27" s="14"/>
      <c r="G27" s="14"/>
      <c r="H27" s="17"/>
      <c r="I27" s="14"/>
      <c r="J27" s="17"/>
      <c r="K27" s="14"/>
      <c r="L27" s="17"/>
      <c r="M27" s="14"/>
      <c r="N27" s="17"/>
      <c r="O27" s="14"/>
      <c r="P27" s="17"/>
      <c r="Q27" s="76"/>
      <c r="R27" s="17"/>
      <c r="S27" s="76"/>
      <c r="T27" s="17"/>
      <c r="V27" s="55"/>
    </row>
    <row r="28" spans="1:29">
      <c r="A28" s="6">
        <v>19</v>
      </c>
      <c r="B28" s="14"/>
      <c r="C28" s="14"/>
      <c r="D28" s="14"/>
      <c r="E28" s="14"/>
      <c r="F28" s="14"/>
      <c r="G28" s="14"/>
      <c r="H28" s="17"/>
      <c r="I28" s="14"/>
      <c r="J28" s="17"/>
      <c r="K28" s="14"/>
      <c r="L28" s="17"/>
      <c r="M28" s="14"/>
      <c r="N28" s="17"/>
      <c r="O28" s="14"/>
      <c r="P28" s="17"/>
      <c r="Q28" s="76"/>
      <c r="R28" s="17"/>
      <c r="S28" s="76"/>
      <c r="T28" s="17"/>
      <c r="V28" s="55"/>
    </row>
    <row r="29" spans="1:29">
      <c r="A29" s="6">
        <v>20</v>
      </c>
      <c r="B29" s="14"/>
      <c r="C29" s="14"/>
      <c r="D29" s="14"/>
      <c r="E29" s="14"/>
      <c r="F29" s="14"/>
      <c r="G29" s="14"/>
      <c r="H29" s="17"/>
      <c r="I29" s="14"/>
      <c r="J29" s="17"/>
      <c r="K29" s="14"/>
      <c r="L29" s="17"/>
      <c r="M29" s="14"/>
      <c r="N29" s="17"/>
      <c r="O29" s="14"/>
      <c r="P29" s="17"/>
      <c r="Q29" s="76"/>
      <c r="R29" s="17"/>
      <c r="S29" s="76"/>
      <c r="T29" s="17"/>
      <c r="V29" s="55"/>
    </row>
    <row r="30" spans="1:29">
      <c r="A30" s="6">
        <v>21</v>
      </c>
      <c r="B30" s="14"/>
      <c r="C30" s="14"/>
      <c r="D30" s="14"/>
      <c r="E30" s="14"/>
      <c r="F30" s="14"/>
      <c r="G30" s="14"/>
      <c r="H30" s="17"/>
      <c r="I30" s="14"/>
      <c r="J30" s="17"/>
      <c r="K30" s="14"/>
      <c r="L30" s="17"/>
      <c r="M30" s="14"/>
      <c r="N30" s="17"/>
      <c r="O30" s="14"/>
      <c r="P30" s="17"/>
      <c r="Q30" s="76"/>
      <c r="R30" s="17"/>
      <c r="S30" s="76"/>
      <c r="T30" s="17"/>
    </row>
    <row r="31" spans="1:29">
      <c r="A31" s="6">
        <v>22</v>
      </c>
      <c r="B31" s="14"/>
      <c r="C31" s="14"/>
      <c r="D31" s="14"/>
      <c r="E31" s="14"/>
      <c r="F31" s="14"/>
      <c r="G31" s="14"/>
      <c r="H31" s="17"/>
      <c r="I31" s="14"/>
      <c r="J31" s="17"/>
      <c r="K31" s="14"/>
      <c r="L31" s="17"/>
      <c r="M31" s="14"/>
      <c r="N31" s="17"/>
      <c r="O31" s="14"/>
      <c r="P31" s="17"/>
      <c r="Q31" s="76"/>
      <c r="R31" s="17"/>
      <c r="S31" s="76"/>
      <c r="T31" s="17"/>
    </row>
    <row r="32" spans="1:29">
      <c r="A32" s="6">
        <v>23</v>
      </c>
      <c r="B32" s="14"/>
      <c r="C32" s="14"/>
      <c r="D32" s="14"/>
      <c r="E32" s="14"/>
      <c r="F32" s="14"/>
      <c r="G32" s="14"/>
      <c r="H32" s="17"/>
      <c r="I32" s="14"/>
      <c r="J32" s="17"/>
      <c r="K32" s="14"/>
      <c r="L32" s="17"/>
      <c r="M32" s="14"/>
      <c r="N32" s="17"/>
      <c r="O32" s="14"/>
      <c r="P32" s="17"/>
      <c r="Q32" s="76"/>
      <c r="R32" s="17"/>
      <c r="S32" s="76"/>
      <c r="T32" s="17"/>
    </row>
    <row r="33" spans="1:20">
      <c r="A33" s="6">
        <v>24</v>
      </c>
      <c r="B33" s="14"/>
      <c r="C33" s="14"/>
      <c r="D33" s="14"/>
      <c r="E33" s="14"/>
      <c r="F33" s="14"/>
      <c r="G33" s="14"/>
      <c r="H33" s="17"/>
      <c r="I33" s="14"/>
      <c r="J33" s="17"/>
      <c r="K33" s="14"/>
      <c r="L33" s="17"/>
      <c r="M33" s="14"/>
      <c r="N33" s="17"/>
      <c r="O33" s="14"/>
      <c r="P33" s="17"/>
      <c r="Q33" s="76"/>
      <c r="R33" s="17"/>
      <c r="S33" s="76"/>
      <c r="T33" s="17"/>
    </row>
    <row r="34" spans="1:20">
      <c r="A34" s="6">
        <v>25</v>
      </c>
      <c r="B34" s="14"/>
      <c r="C34" s="14"/>
      <c r="D34" s="14"/>
      <c r="E34" s="14"/>
      <c r="F34" s="14"/>
      <c r="G34" s="14"/>
      <c r="H34" s="17"/>
      <c r="I34" s="14"/>
      <c r="J34" s="17"/>
      <c r="K34" s="14"/>
      <c r="L34" s="17"/>
      <c r="M34" s="14"/>
      <c r="N34" s="17"/>
      <c r="O34" s="14"/>
      <c r="P34" s="17"/>
      <c r="Q34" s="76"/>
      <c r="R34" s="17"/>
      <c r="S34" s="76"/>
      <c r="T34" s="17"/>
    </row>
    <row r="35" spans="1:20">
      <c r="A35" s="6">
        <v>26</v>
      </c>
      <c r="B35" s="14"/>
      <c r="C35" s="14"/>
      <c r="D35" s="14"/>
      <c r="E35" s="14"/>
      <c r="F35" s="14"/>
      <c r="G35" s="14"/>
      <c r="H35" s="17"/>
      <c r="I35" s="14"/>
      <c r="J35" s="17"/>
      <c r="K35" s="14"/>
      <c r="L35" s="17"/>
      <c r="M35" s="14"/>
      <c r="N35" s="17"/>
      <c r="O35" s="14"/>
      <c r="P35" s="17"/>
      <c r="Q35" s="76"/>
      <c r="R35" s="17"/>
      <c r="S35" s="76"/>
      <c r="T35" s="17"/>
    </row>
    <row r="36" spans="1:20">
      <c r="A36" s="6">
        <v>27</v>
      </c>
      <c r="B36" s="14"/>
      <c r="C36" s="14"/>
      <c r="D36" s="14"/>
      <c r="E36" s="14"/>
      <c r="F36" s="14"/>
      <c r="G36" s="14"/>
      <c r="H36" s="17"/>
      <c r="I36" s="14"/>
      <c r="J36" s="17"/>
      <c r="K36" s="14"/>
      <c r="L36" s="17"/>
      <c r="M36" s="14"/>
      <c r="N36" s="17"/>
      <c r="O36" s="14"/>
      <c r="P36" s="17"/>
      <c r="Q36" s="76"/>
      <c r="R36" s="17"/>
      <c r="S36" s="76"/>
      <c r="T36" s="17"/>
    </row>
    <row r="37" spans="1:20">
      <c r="A37" s="6">
        <v>28</v>
      </c>
      <c r="B37" s="14"/>
      <c r="C37" s="14"/>
      <c r="D37" s="14"/>
      <c r="E37" s="14"/>
      <c r="F37" s="14"/>
      <c r="G37" s="14"/>
      <c r="H37" s="17"/>
      <c r="I37" s="14"/>
      <c r="J37" s="17"/>
      <c r="K37" s="14"/>
      <c r="L37" s="17"/>
      <c r="M37" s="14"/>
      <c r="N37" s="17"/>
      <c r="O37" s="14"/>
      <c r="P37" s="17"/>
      <c r="Q37" s="76"/>
      <c r="R37" s="17"/>
      <c r="S37" s="76"/>
      <c r="T37" s="17"/>
    </row>
    <row r="38" spans="1:20">
      <c r="A38" s="6">
        <v>29</v>
      </c>
      <c r="B38" s="14"/>
      <c r="C38" s="14"/>
      <c r="D38" s="14"/>
      <c r="E38" s="14"/>
      <c r="F38" s="14"/>
      <c r="G38" s="14"/>
      <c r="H38" s="17"/>
      <c r="I38" s="14"/>
      <c r="J38" s="17"/>
      <c r="K38" s="14"/>
      <c r="L38" s="17"/>
      <c r="M38" s="14"/>
      <c r="N38" s="17"/>
      <c r="O38" s="14"/>
      <c r="P38" s="17"/>
      <c r="Q38" s="76"/>
      <c r="R38" s="17"/>
      <c r="S38" s="76"/>
      <c r="T38" s="17"/>
    </row>
    <row r="39" spans="1:20">
      <c r="A39" s="6">
        <v>30</v>
      </c>
      <c r="B39" s="14"/>
      <c r="C39" s="14"/>
      <c r="D39" s="14"/>
      <c r="E39" s="14"/>
      <c r="F39" s="14"/>
      <c r="G39" s="14"/>
      <c r="H39" s="17"/>
      <c r="I39" s="14"/>
      <c r="J39" s="17"/>
      <c r="K39" s="14"/>
      <c r="L39" s="17"/>
      <c r="M39" s="14"/>
      <c r="N39" s="17"/>
      <c r="O39" s="14"/>
      <c r="P39" s="17"/>
      <c r="Q39" s="76"/>
      <c r="R39" s="17"/>
      <c r="S39" s="76"/>
      <c r="T39" s="17"/>
    </row>
    <row r="40" spans="1:20">
      <c r="A40" s="6">
        <v>31</v>
      </c>
      <c r="B40" s="14"/>
      <c r="C40" s="14"/>
      <c r="D40" s="14"/>
      <c r="E40" s="14"/>
      <c r="F40" s="14"/>
      <c r="G40" s="14"/>
      <c r="H40" s="17"/>
      <c r="I40" s="14"/>
      <c r="J40" s="17"/>
      <c r="K40" s="14"/>
      <c r="L40" s="17"/>
      <c r="M40" s="14"/>
      <c r="N40" s="17"/>
      <c r="O40" s="14"/>
      <c r="P40" s="17"/>
      <c r="Q40" s="76"/>
      <c r="R40" s="17"/>
      <c r="S40" s="76"/>
      <c r="T40" s="17"/>
    </row>
    <row r="41" spans="1:20">
      <c r="A41" s="6">
        <v>32</v>
      </c>
      <c r="B41" s="14"/>
      <c r="C41" s="14"/>
      <c r="D41" s="14"/>
      <c r="E41" s="14"/>
      <c r="F41" s="14"/>
      <c r="G41" s="14"/>
      <c r="H41" s="17"/>
      <c r="I41" s="14"/>
      <c r="J41" s="17"/>
      <c r="K41" s="14"/>
      <c r="L41" s="17"/>
      <c r="M41" s="14"/>
      <c r="N41" s="17"/>
      <c r="O41" s="14"/>
      <c r="P41" s="17"/>
      <c r="Q41" s="76"/>
      <c r="R41" s="17"/>
      <c r="S41" s="76"/>
      <c r="T41" s="17"/>
    </row>
    <row r="42" spans="1:20">
      <c r="A42" s="6">
        <v>33</v>
      </c>
      <c r="B42" s="14"/>
      <c r="C42" s="14"/>
      <c r="D42" s="14"/>
      <c r="E42" s="14"/>
      <c r="F42" s="14"/>
      <c r="G42" s="14"/>
      <c r="H42" s="17"/>
      <c r="I42" s="14"/>
      <c r="J42" s="17"/>
      <c r="K42" s="14"/>
      <c r="L42" s="17"/>
      <c r="M42" s="14"/>
      <c r="N42" s="17"/>
      <c r="O42" s="14"/>
      <c r="P42" s="17"/>
      <c r="Q42" s="76"/>
      <c r="R42" s="17"/>
      <c r="S42" s="76"/>
      <c r="T42" s="17"/>
    </row>
    <row r="43" spans="1:20">
      <c r="A43" s="6">
        <v>34</v>
      </c>
      <c r="B43" s="14"/>
      <c r="C43" s="14"/>
      <c r="D43" s="14"/>
      <c r="E43" s="14"/>
      <c r="F43" s="14"/>
      <c r="G43" s="14"/>
      <c r="H43" s="17"/>
      <c r="I43" s="14"/>
      <c r="J43" s="17"/>
      <c r="K43" s="14"/>
      <c r="L43" s="17"/>
      <c r="M43" s="14"/>
      <c r="N43" s="17"/>
      <c r="O43" s="14"/>
      <c r="P43" s="17"/>
      <c r="Q43" s="76"/>
      <c r="R43" s="17"/>
      <c r="S43" s="76"/>
      <c r="T43" s="17"/>
    </row>
    <row r="44" spans="1:20">
      <c r="A44" s="6">
        <v>35</v>
      </c>
      <c r="B44" s="14"/>
      <c r="C44" s="14"/>
      <c r="D44" s="14"/>
      <c r="E44" s="14"/>
      <c r="F44" s="14"/>
      <c r="G44" s="14"/>
      <c r="H44" s="17"/>
      <c r="I44" s="14"/>
      <c r="J44" s="17"/>
      <c r="K44" s="14"/>
      <c r="L44" s="17"/>
      <c r="M44" s="14"/>
      <c r="N44" s="17"/>
      <c r="O44" s="14"/>
      <c r="P44" s="17"/>
      <c r="Q44" s="76"/>
      <c r="R44" s="17"/>
      <c r="S44" s="76"/>
      <c r="T44" s="17"/>
    </row>
    <row r="45" spans="1:20">
      <c r="A45" s="6">
        <v>36</v>
      </c>
      <c r="B45" s="14"/>
      <c r="C45" s="14"/>
      <c r="D45" s="14"/>
      <c r="E45" s="14"/>
      <c r="F45" s="14"/>
      <c r="G45" s="14"/>
      <c r="H45" s="17"/>
      <c r="I45" s="14"/>
      <c r="J45" s="17"/>
      <c r="K45" s="14"/>
      <c r="L45" s="17"/>
      <c r="M45" s="14"/>
      <c r="N45" s="17"/>
      <c r="O45" s="14"/>
      <c r="P45" s="17"/>
      <c r="Q45" s="76"/>
      <c r="R45" s="17"/>
      <c r="S45" s="76"/>
      <c r="T45" s="17"/>
    </row>
    <row r="46" spans="1:20">
      <c r="A46" s="6">
        <v>37</v>
      </c>
      <c r="B46" s="14"/>
      <c r="C46" s="14"/>
      <c r="D46" s="14"/>
      <c r="E46" s="14"/>
      <c r="F46" s="14"/>
      <c r="G46" s="14"/>
      <c r="H46" s="17"/>
      <c r="I46" s="14"/>
      <c r="J46" s="17"/>
      <c r="K46" s="14"/>
      <c r="L46" s="17"/>
      <c r="M46" s="14"/>
      <c r="N46" s="17"/>
      <c r="O46" s="14"/>
      <c r="P46" s="17"/>
      <c r="Q46" s="76"/>
      <c r="R46" s="17"/>
      <c r="S46" s="76"/>
      <c r="T46" s="17"/>
    </row>
    <row r="47" spans="1:20">
      <c r="A47" s="6">
        <v>38</v>
      </c>
      <c r="B47" s="14"/>
      <c r="C47" s="14"/>
      <c r="D47" s="14"/>
      <c r="E47" s="14"/>
      <c r="F47" s="14"/>
      <c r="G47" s="14"/>
      <c r="H47" s="17"/>
      <c r="I47" s="14"/>
      <c r="J47" s="17"/>
      <c r="K47" s="14"/>
      <c r="L47" s="17"/>
      <c r="M47" s="14"/>
      <c r="N47" s="17"/>
      <c r="O47" s="14"/>
      <c r="P47" s="17"/>
      <c r="Q47" s="76"/>
      <c r="R47" s="17"/>
      <c r="S47" s="76"/>
      <c r="T47" s="17"/>
    </row>
    <row r="48" spans="1:20">
      <c r="A48" s="6">
        <v>39</v>
      </c>
      <c r="B48" s="14"/>
      <c r="C48" s="14"/>
      <c r="D48" s="14"/>
      <c r="E48" s="14"/>
      <c r="F48" s="14"/>
      <c r="G48" s="14"/>
      <c r="H48" s="17"/>
      <c r="I48" s="14"/>
      <c r="J48" s="17"/>
      <c r="K48" s="14"/>
      <c r="L48" s="17"/>
      <c r="M48" s="14"/>
      <c r="N48" s="17"/>
      <c r="O48" s="14"/>
      <c r="P48" s="17"/>
      <c r="Q48" s="76"/>
      <c r="R48" s="17"/>
      <c r="S48" s="76"/>
      <c r="T48" s="17"/>
    </row>
    <row r="49" spans="1:20">
      <c r="A49" s="6">
        <v>40</v>
      </c>
      <c r="B49" s="14"/>
      <c r="C49" s="14"/>
      <c r="D49" s="14"/>
      <c r="E49" s="14"/>
      <c r="F49" s="14"/>
      <c r="G49" s="14"/>
      <c r="H49" s="17"/>
      <c r="I49" s="14"/>
      <c r="J49" s="17"/>
      <c r="K49" s="14"/>
      <c r="L49" s="17"/>
      <c r="M49" s="14"/>
      <c r="N49" s="17"/>
      <c r="O49" s="14"/>
      <c r="P49" s="17"/>
      <c r="Q49" s="76"/>
      <c r="R49" s="17"/>
      <c r="S49" s="76"/>
      <c r="T49" s="17"/>
    </row>
    <row r="50" spans="1:20">
      <c r="A50" s="6">
        <v>41</v>
      </c>
      <c r="B50" s="14"/>
      <c r="C50" s="14"/>
      <c r="D50" s="14"/>
      <c r="E50" s="14"/>
      <c r="F50" s="14"/>
      <c r="G50" s="14"/>
      <c r="H50" s="17"/>
      <c r="I50" s="14"/>
      <c r="J50" s="17"/>
      <c r="K50" s="14"/>
      <c r="L50" s="17"/>
      <c r="M50" s="14"/>
      <c r="N50" s="17"/>
      <c r="O50" s="14"/>
      <c r="P50" s="17"/>
      <c r="Q50" s="76"/>
      <c r="R50" s="17"/>
      <c r="S50" s="76"/>
      <c r="T50" s="17"/>
    </row>
    <row r="51" spans="1:20">
      <c r="A51" s="6">
        <v>42</v>
      </c>
      <c r="B51" s="14"/>
      <c r="C51" s="14"/>
      <c r="D51" s="14"/>
      <c r="E51" s="14"/>
      <c r="F51" s="14"/>
      <c r="G51" s="14"/>
      <c r="H51" s="17"/>
      <c r="I51" s="14"/>
      <c r="J51" s="17"/>
      <c r="K51" s="14"/>
      <c r="L51" s="17"/>
      <c r="M51" s="14"/>
      <c r="N51" s="17"/>
      <c r="O51" s="14"/>
      <c r="P51" s="17"/>
      <c r="Q51" s="76"/>
      <c r="R51" s="17"/>
      <c r="S51" s="76"/>
      <c r="T51" s="17"/>
    </row>
    <row r="52" spans="1:20">
      <c r="A52" s="6">
        <v>43</v>
      </c>
      <c r="B52" s="14"/>
      <c r="C52" s="14"/>
      <c r="D52" s="14"/>
      <c r="E52" s="14"/>
      <c r="F52" s="14"/>
      <c r="G52" s="14"/>
      <c r="H52" s="17"/>
      <c r="I52" s="14"/>
      <c r="J52" s="17"/>
      <c r="K52" s="14"/>
      <c r="L52" s="17"/>
      <c r="M52" s="14"/>
      <c r="N52" s="17"/>
      <c r="O52" s="14"/>
      <c r="P52" s="17"/>
      <c r="Q52" s="76"/>
      <c r="R52" s="17"/>
      <c r="S52" s="76"/>
      <c r="T52" s="17"/>
    </row>
    <row r="53" spans="1:20">
      <c r="A53" s="6">
        <v>44</v>
      </c>
      <c r="B53" s="14"/>
      <c r="C53" s="14"/>
      <c r="D53" s="14"/>
      <c r="E53" s="14"/>
      <c r="F53" s="14"/>
      <c r="G53" s="14"/>
      <c r="H53" s="17"/>
      <c r="I53" s="14"/>
      <c r="J53" s="17"/>
      <c r="K53" s="14"/>
      <c r="L53" s="17"/>
      <c r="M53" s="14"/>
      <c r="N53" s="17"/>
      <c r="O53" s="14"/>
      <c r="P53" s="17"/>
      <c r="Q53" s="76"/>
      <c r="R53" s="17"/>
      <c r="S53" s="76"/>
      <c r="T53" s="17"/>
    </row>
    <row r="54" spans="1:20">
      <c r="A54" s="6">
        <v>45</v>
      </c>
      <c r="B54" s="14"/>
      <c r="C54" s="14"/>
      <c r="D54" s="14"/>
      <c r="E54" s="14"/>
      <c r="F54" s="14"/>
      <c r="G54" s="14"/>
      <c r="H54" s="17"/>
      <c r="I54" s="14"/>
      <c r="J54" s="17"/>
      <c r="K54" s="14"/>
      <c r="L54" s="17"/>
      <c r="M54" s="14"/>
      <c r="N54" s="17"/>
      <c r="O54" s="14"/>
      <c r="P54" s="17"/>
      <c r="Q54" s="76"/>
      <c r="R54" s="17"/>
      <c r="S54" s="76"/>
      <c r="T54" s="17"/>
    </row>
    <row r="55" spans="1:20">
      <c r="A55" s="6">
        <v>46</v>
      </c>
      <c r="B55" s="14"/>
      <c r="C55" s="14"/>
      <c r="D55" s="14"/>
      <c r="E55" s="14"/>
      <c r="F55" s="14"/>
      <c r="G55" s="14"/>
      <c r="H55" s="17"/>
      <c r="I55" s="14"/>
      <c r="J55" s="17"/>
      <c r="K55" s="14"/>
      <c r="L55" s="17"/>
      <c r="M55" s="14"/>
      <c r="N55" s="17"/>
      <c r="O55" s="14"/>
      <c r="P55" s="17"/>
      <c r="Q55" s="76"/>
      <c r="R55" s="17"/>
      <c r="S55" s="76"/>
      <c r="T55" s="17"/>
    </row>
    <row r="56" spans="1:20">
      <c r="A56" s="6">
        <v>47</v>
      </c>
      <c r="B56" s="14"/>
      <c r="C56" s="14"/>
      <c r="D56" s="14"/>
      <c r="E56" s="14"/>
      <c r="F56" s="14"/>
      <c r="G56" s="14"/>
      <c r="H56" s="17"/>
      <c r="I56" s="14"/>
      <c r="J56" s="17"/>
      <c r="K56" s="14"/>
      <c r="L56" s="17"/>
      <c r="M56" s="14"/>
      <c r="N56" s="17"/>
      <c r="O56" s="14"/>
      <c r="P56" s="17"/>
      <c r="Q56" s="76"/>
      <c r="R56" s="17"/>
      <c r="S56" s="76"/>
      <c r="T56" s="17"/>
    </row>
    <row r="57" spans="1:20">
      <c r="A57" s="6">
        <v>48</v>
      </c>
      <c r="B57" s="14"/>
      <c r="C57" s="14"/>
      <c r="D57" s="14"/>
      <c r="E57" s="14"/>
      <c r="F57" s="14"/>
      <c r="G57" s="14"/>
      <c r="H57" s="17"/>
      <c r="I57" s="14"/>
      <c r="J57" s="17"/>
      <c r="K57" s="14"/>
      <c r="L57" s="17"/>
      <c r="M57" s="14"/>
      <c r="N57" s="17"/>
      <c r="O57" s="14"/>
      <c r="P57" s="17"/>
      <c r="Q57" s="76"/>
      <c r="R57" s="17"/>
      <c r="S57" s="76"/>
      <c r="T57" s="17"/>
    </row>
    <row r="58" spans="1:20">
      <c r="A58" s="6">
        <v>49</v>
      </c>
      <c r="B58" s="14"/>
      <c r="C58" s="14"/>
      <c r="D58" s="14"/>
      <c r="E58" s="14"/>
      <c r="F58" s="14"/>
      <c r="G58" s="14"/>
      <c r="H58" s="17"/>
      <c r="I58" s="14"/>
      <c r="J58" s="17"/>
      <c r="K58" s="14"/>
      <c r="L58" s="17"/>
      <c r="M58" s="14"/>
      <c r="N58" s="17"/>
      <c r="O58" s="14"/>
      <c r="P58" s="17"/>
      <c r="Q58" s="76"/>
      <c r="R58" s="17"/>
      <c r="S58" s="76"/>
      <c r="T58" s="17"/>
    </row>
    <row r="59" spans="1:20">
      <c r="A59" s="6">
        <v>50</v>
      </c>
      <c r="B59" s="14"/>
      <c r="C59" s="14"/>
      <c r="D59" s="14"/>
      <c r="E59" s="14"/>
      <c r="F59" s="14"/>
      <c r="G59" s="14"/>
      <c r="H59" s="17"/>
      <c r="I59" s="14"/>
      <c r="J59" s="17"/>
      <c r="K59" s="14"/>
      <c r="L59" s="17"/>
      <c r="M59" s="14"/>
      <c r="N59" s="17"/>
      <c r="O59" s="14"/>
      <c r="P59" s="17"/>
      <c r="Q59" s="76"/>
      <c r="R59" s="17"/>
      <c r="S59" s="76"/>
      <c r="T59" s="17"/>
    </row>
    <row r="60" spans="1:20">
      <c r="A60" s="6">
        <v>51</v>
      </c>
      <c r="B60" s="14"/>
      <c r="C60" s="14"/>
      <c r="D60" s="14"/>
      <c r="E60" s="14"/>
      <c r="F60" s="14"/>
      <c r="G60" s="14"/>
      <c r="H60" s="17"/>
      <c r="I60" s="14"/>
      <c r="J60" s="17"/>
      <c r="K60" s="14"/>
      <c r="L60" s="17"/>
      <c r="M60" s="14"/>
      <c r="N60" s="17"/>
      <c r="O60" s="14"/>
      <c r="P60" s="17"/>
      <c r="Q60" s="76"/>
      <c r="R60" s="17"/>
      <c r="S60" s="76"/>
      <c r="T60" s="17"/>
    </row>
    <row r="61" spans="1:20">
      <c r="A61" s="6">
        <v>52</v>
      </c>
      <c r="B61" s="14"/>
      <c r="C61" s="14"/>
      <c r="D61" s="14"/>
      <c r="E61" s="14"/>
      <c r="F61" s="14"/>
      <c r="G61" s="14"/>
      <c r="H61" s="17"/>
      <c r="I61" s="14"/>
      <c r="J61" s="17"/>
      <c r="K61" s="14"/>
      <c r="L61" s="17"/>
      <c r="M61" s="14"/>
      <c r="N61" s="17"/>
      <c r="O61" s="14"/>
      <c r="P61" s="17"/>
      <c r="Q61" s="76"/>
      <c r="R61" s="17"/>
      <c r="S61" s="76"/>
      <c r="T61" s="17"/>
    </row>
    <row r="62" spans="1:20">
      <c r="A62" s="6">
        <v>53</v>
      </c>
      <c r="B62" s="14"/>
      <c r="C62" s="14"/>
      <c r="D62" s="14"/>
      <c r="E62" s="14"/>
      <c r="F62" s="14"/>
      <c r="G62" s="14"/>
      <c r="H62" s="17"/>
      <c r="I62" s="14"/>
      <c r="J62" s="17"/>
      <c r="K62" s="14"/>
      <c r="L62" s="17"/>
      <c r="M62" s="14"/>
      <c r="N62" s="17"/>
      <c r="O62" s="14"/>
      <c r="P62" s="17"/>
      <c r="Q62" s="76"/>
      <c r="R62" s="17"/>
      <c r="S62" s="76"/>
      <c r="T62" s="17"/>
    </row>
    <row r="63" spans="1:20">
      <c r="A63" s="6">
        <v>54</v>
      </c>
      <c r="B63" s="14"/>
      <c r="C63" s="14"/>
      <c r="D63" s="14"/>
      <c r="E63" s="14"/>
      <c r="F63" s="14"/>
      <c r="G63" s="14"/>
      <c r="H63" s="17"/>
      <c r="I63" s="14"/>
      <c r="J63" s="17"/>
      <c r="K63" s="14"/>
      <c r="L63" s="17"/>
      <c r="M63" s="14"/>
      <c r="N63" s="17"/>
      <c r="O63" s="14"/>
      <c r="P63" s="17"/>
      <c r="Q63" s="76"/>
      <c r="R63" s="17"/>
      <c r="S63" s="76"/>
      <c r="T63" s="17"/>
    </row>
    <row r="64" spans="1:20">
      <c r="A64" s="6">
        <v>55</v>
      </c>
      <c r="B64" s="14"/>
      <c r="C64" s="14"/>
      <c r="D64" s="14"/>
      <c r="E64" s="14"/>
      <c r="F64" s="14"/>
      <c r="G64" s="14"/>
      <c r="H64" s="17"/>
      <c r="I64" s="14"/>
      <c r="J64" s="17"/>
      <c r="K64" s="14"/>
      <c r="L64" s="17"/>
      <c r="M64" s="14"/>
      <c r="N64" s="17"/>
      <c r="O64" s="14"/>
      <c r="P64" s="17"/>
      <c r="Q64" s="76"/>
      <c r="R64" s="17"/>
      <c r="S64" s="76"/>
      <c r="T64" s="17"/>
    </row>
    <row r="65" spans="1:20">
      <c r="A65" s="6">
        <v>56</v>
      </c>
      <c r="B65" s="14"/>
      <c r="C65" s="14"/>
      <c r="D65" s="14"/>
      <c r="E65" s="14"/>
      <c r="F65" s="14"/>
      <c r="G65" s="14"/>
      <c r="H65" s="17"/>
      <c r="I65" s="14"/>
      <c r="J65" s="17"/>
      <c r="K65" s="14"/>
      <c r="L65" s="17"/>
      <c r="M65" s="14"/>
      <c r="N65" s="17"/>
      <c r="O65" s="14"/>
      <c r="P65" s="17"/>
      <c r="Q65" s="76"/>
      <c r="R65" s="17"/>
      <c r="S65" s="76"/>
      <c r="T65" s="17"/>
    </row>
    <row r="66" spans="1:20">
      <c r="A66" s="6">
        <v>57</v>
      </c>
      <c r="B66" s="14"/>
      <c r="C66" s="14"/>
      <c r="D66" s="14"/>
      <c r="E66" s="14"/>
      <c r="F66" s="14"/>
      <c r="G66" s="14"/>
      <c r="H66" s="17"/>
      <c r="I66" s="14"/>
      <c r="J66" s="17"/>
      <c r="K66" s="14"/>
      <c r="L66" s="17"/>
      <c r="M66" s="14"/>
      <c r="N66" s="17"/>
      <c r="O66" s="14"/>
      <c r="P66" s="17"/>
      <c r="Q66" s="76"/>
      <c r="R66" s="17"/>
      <c r="S66" s="76"/>
      <c r="T66" s="17"/>
    </row>
    <row r="67" spans="1:20">
      <c r="A67" s="6">
        <v>58</v>
      </c>
      <c r="B67" s="14"/>
      <c r="C67" s="14"/>
      <c r="D67" s="14"/>
      <c r="E67" s="14"/>
      <c r="F67" s="14"/>
      <c r="G67" s="14"/>
      <c r="H67" s="17"/>
      <c r="I67" s="14"/>
      <c r="J67" s="17"/>
      <c r="K67" s="14"/>
      <c r="L67" s="17"/>
      <c r="M67" s="14"/>
      <c r="N67" s="17"/>
      <c r="O67" s="14"/>
      <c r="P67" s="17"/>
      <c r="Q67" s="76"/>
      <c r="R67" s="17"/>
      <c r="S67" s="76"/>
      <c r="T67" s="17"/>
    </row>
    <row r="68" spans="1:20">
      <c r="A68" s="6">
        <v>59</v>
      </c>
      <c r="B68" s="14"/>
      <c r="C68" s="14"/>
      <c r="D68" s="14"/>
      <c r="E68" s="14"/>
      <c r="F68" s="14"/>
      <c r="G68" s="14"/>
      <c r="H68" s="17"/>
      <c r="I68" s="14"/>
      <c r="J68" s="17"/>
      <c r="K68" s="14"/>
      <c r="L68" s="17"/>
      <c r="M68" s="14"/>
      <c r="N68" s="17"/>
      <c r="O68" s="14"/>
      <c r="P68" s="17"/>
      <c r="Q68" s="76"/>
      <c r="R68" s="17"/>
      <c r="S68" s="76"/>
      <c r="T68" s="17"/>
    </row>
    <row r="69" spans="1:20">
      <c r="A69" s="6">
        <v>60</v>
      </c>
      <c r="B69" s="14"/>
      <c r="C69" s="14"/>
      <c r="D69" s="14"/>
      <c r="E69" s="14"/>
      <c r="F69" s="14"/>
      <c r="G69" s="14"/>
      <c r="H69" s="17"/>
      <c r="I69" s="14"/>
      <c r="J69" s="17"/>
      <c r="K69" s="14"/>
      <c r="L69" s="17"/>
      <c r="M69" s="14"/>
      <c r="N69" s="17"/>
      <c r="O69" s="14"/>
      <c r="P69" s="17"/>
      <c r="Q69" s="76"/>
      <c r="R69" s="17"/>
      <c r="S69" s="76"/>
      <c r="T69" s="17"/>
    </row>
    <row r="70" spans="1:20">
      <c r="A70" s="6">
        <v>61</v>
      </c>
      <c r="B70" s="14"/>
      <c r="C70" s="14"/>
      <c r="D70" s="14"/>
      <c r="E70" s="14"/>
      <c r="F70" s="14"/>
      <c r="G70" s="14"/>
      <c r="H70" s="17"/>
      <c r="I70" s="14"/>
      <c r="J70" s="17"/>
      <c r="K70" s="14"/>
      <c r="L70" s="17"/>
      <c r="M70" s="14"/>
      <c r="N70" s="17"/>
      <c r="O70" s="14"/>
      <c r="P70" s="17"/>
      <c r="Q70" s="76"/>
      <c r="R70" s="17"/>
      <c r="S70" s="76"/>
      <c r="T70" s="17"/>
    </row>
    <row r="71" spans="1:20">
      <c r="A71" s="6">
        <v>62</v>
      </c>
      <c r="B71" s="14"/>
      <c r="C71" s="14"/>
      <c r="D71" s="14"/>
      <c r="E71" s="14"/>
      <c r="F71" s="14"/>
      <c r="G71" s="14"/>
      <c r="H71" s="17"/>
      <c r="I71" s="14"/>
      <c r="J71" s="17"/>
      <c r="K71" s="14"/>
      <c r="L71" s="17"/>
      <c r="M71" s="14"/>
      <c r="N71" s="17"/>
      <c r="O71" s="14"/>
      <c r="P71" s="17"/>
      <c r="Q71" s="76"/>
      <c r="R71" s="17"/>
      <c r="S71" s="76"/>
      <c r="T71" s="17"/>
    </row>
    <row r="72" spans="1:20">
      <c r="A72" s="6">
        <v>63</v>
      </c>
      <c r="B72" s="14"/>
      <c r="C72" s="14"/>
      <c r="D72" s="14"/>
      <c r="E72" s="14"/>
      <c r="F72" s="14"/>
      <c r="G72" s="14"/>
      <c r="H72" s="17"/>
      <c r="I72" s="14"/>
      <c r="J72" s="17"/>
      <c r="K72" s="14"/>
      <c r="L72" s="17"/>
      <c r="M72" s="14"/>
      <c r="N72" s="17"/>
      <c r="O72" s="14"/>
      <c r="P72" s="17"/>
      <c r="Q72" s="76"/>
      <c r="R72" s="17"/>
      <c r="S72" s="76"/>
      <c r="T72" s="17"/>
    </row>
    <row r="73" spans="1:20">
      <c r="A73" s="6">
        <v>64</v>
      </c>
      <c r="B73" s="14"/>
      <c r="C73" s="14"/>
      <c r="D73" s="14"/>
      <c r="E73" s="14"/>
      <c r="F73" s="14"/>
      <c r="G73" s="14"/>
      <c r="H73" s="17"/>
      <c r="I73" s="14"/>
      <c r="J73" s="17"/>
      <c r="K73" s="14"/>
      <c r="L73" s="17"/>
      <c r="M73" s="14"/>
      <c r="N73" s="17"/>
      <c r="O73" s="14"/>
      <c r="P73" s="17"/>
      <c r="Q73" s="76"/>
      <c r="R73" s="17"/>
      <c r="S73" s="76"/>
      <c r="T73" s="17"/>
    </row>
    <row r="74" spans="1:20">
      <c r="A74" s="6">
        <v>65</v>
      </c>
      <c r="B74" s="14"/>
      <c r="C74" s="14"/>
      <c r="D74" s="14"/>
      <c r="E74" s="14"/>
      <c r="F74" s="14"/>
      <c r="G74" s="14"/>
      <c r="H74" s="17"/>
      <c r="I74" s="14"/>
      <c r="J74" s="17"/>
      <c r="K74" s="14"/>
      <c r="L74" s="17"/>
      <c r="M74" s="14"/>
      <c r="N74" s="17"/>
      <c r="O74" s="14"/>
      <c r="P74" s="17"/>
      <c r="Q74" s="76"/>
      <c r="R74" s="17"/>
      <c r="S74" s="76"/>
      <c r="T74" s="17"/>
    </row>
    <row r="75" spans="1:20">
      <c r="A75" s="6">
        <v>66</v>
      </c>
      <c r="B75" s="14"/>
      <c r="C75" s="14"/>
      <c r="D75" s="14"/>
      <c r="E75" s="14"/>
      <c r="F75" s="14"/>
      <c r="G75" s="14"/>
      <c r="H75" s="17"/>
      <c r="I75" s="14"/>
      <c r="J75" s="17"/>
      <c r="K75" s="14"/>
      <c r="L75" s="17"/>
      <c r="M75" s="14"/>
      <c r="N75" s="17"/>
      <c r="O75" s="14"/>
      <c r="P75" s="17"/>
      <c r="Q75" s="76"/>
      <c r="R75" s="17"/>
      <c r="S75" s="76"/>
      <c r="T75" s="17"/>
    </row>
    <row r="76" spans="1:20">
      <c r="A76" s="6">
        <v>67</v>
      </c>
      <c r="B76" s="14"/>
      <c r="C76" s="14"/>
      <c r="D76" s="14"/>
      <c r="E76" s="14"/>
      <c r="F76" s="14"/>
      <c r="G76" s="14"/>
      <c r="H76" s="17"/>
      <c r="I76" s="14"/>
      <c r="J76" s="17"/>
      <c r="K76" s="14"/>
      <c r="L76" s="17"/>
      <c r="M76" s="14"/>
      <c r="N76" s="17"/>
      <c r="O76" s="14"/>
      <c r="P76" s="17"/>
      <c r="Q76" s="76"/>
      <c r="R76" s="17"/>
      <c r="S76" s="76"/>
      <c r="T76" s="17"/>
    </row>
    <row r="77" spans="1:20">
      <c r="A77" s="6">
        <v>68</v>
      </c>
      <c r="B77" s="14"/>
      <c r="C77" s="14"/>
      <c r="D77" s="14"/>
      <c r="E77" s="14"/>
      <c r="F77" s="14"/>
      <c r="G77" s="14"/>
      <c r="H77" s="17"/>
      <c r="I77" s="14"/>
      <c r="J77" s="17"/>
      <c r="K77" s="14"/>
      <c r="L77" s="17"/>
      <c r="M77" s="14"/>
      <c r="N77" s="17"/>
      <c r="O77" s="14"/>
      <c r="P77" s="17"/>
      <c r="Q77" s="76"/>
      <c r="R77" s="17"/>
      <c r="S77" s="76"/>
      <c r="T77" s="17"/>
    </row>
    <row r="78" spans="1:20">
      <c r="A78" s="6">
        <v>69</v>
      </c>
      <c r="B78" s="14"/>
      <c r="C78" s="14"/>
      <c r="D78" s="14"/>
      <c r="E78" s="14"/>
      <c r="F78" s="14"/>
      <c r="G78" s="14"/>
      <c r="H78" s="17"/>
      <c r="I78" s="14"/>
      <c r="J78" s="17"/>
      <c r="K78" s="14"/>
      <c r="L78" s="17"/>
      <c r="M78" s="14"/>
      <c r="N78" s="17"/>
      <c r="O78" s="14"/>
      <c r="P78" s="17"/>
      <c r="Q78" s="76"/>
      <c r="R78" s="17"/>
      <c r="S78" s="76"/>
      <c r="T78" s="17"/>
    </row>
    <row r="79" spans="1:20">
      <c r="A79" s="6">
        <v>70</v>
      </c>
      <c r="B79" s="14"/>
      <c r="C79" s="14"/>
      <c r="D79" s="14"/>
      <c r="E79" s="14"/>
      <c r="F79" s="14"/>
      <c r="G79" s="14"/>
      <c r="H79" s="17"/>
      <c r="I79" s="14"/>
      <c r="J79" s="17"/>
      <c r="K79" s="14"/>
      <c r="L79" s="17"/>
      <c r="M79" s="14"/>
      <c r="N79" s="17"/>
      <c r="O79" s="14"/>
      <c r="P79" s="17"/>
      <c r="Q79" s="76"/>
      <c r="R79" s="17"/>
      <c r="S79" s="76"/>
      <c r="T79" s="17"/>
    </row>
    <row r="80" spans="1:20">
      <c r="A80" s="6">
        <v>71</v>
      </c>
      <c r="B80" s="14"/>
      <c r="C80" s="14"/>
      <c r="D80" s="14"/>
      <c r="E80" s="14"/>
      <c r="F80" s="14"/>
      <c r="G80" s="14"/>
      <c r="H80" s="17"/>
      <c r="I80" s="14"/>
      <c r="J80" s="17"/>
      <c r="K80" s="14"/>
      <c r="L80" s="17"/>
      <c r="M80" s="14"/>
      <c r="N80" s="17"/>
      <c r="O80" s="14"/>
      <c r="P80" s="17"/>
      <c r="Q80" s="76"/>
      <c r="R80" s="17"/>
      <c r="S80" s="76"/>
      <c r="T80" s="17"/>
    </row>
    <row r="81" spans="1:20">
      <c r="A81" s="6">
        <v>72</v>
      </c>
      <c r="B81" s="14"/>
      <c r="C81" s="14"/>
      <c r="D81" s="14"/>
      <c r="E81" s="14"/>
      <c r="F81" s="14"/>
      <c r="G81" s="14"/>
      <c r="H81" s="17"/>
      <c r="I81" s="14"/>
      <c r="J81" s="17"/>
      <c r="K81" s="14"/>
      <c r="L81" s="17"/>
      <c r="M81" s="14"/>
      <c r="N81" s="17"/>
      <c r="O81" s="14"/>
      <c r="P81" s="17"/>
      <c r="Q81" s="76"/>
      <c r="R81" s="17"/>
      <c r="S81" s="76"/>
      <c r="T81" s="17"/>
    </row>
    <row r="82" spans="1:20">
      <c r="A82" s="6">
        <v>73</v>
      </c>
      <c r="B82" s="14"/>
      <c r="C82" s="14"/>
      <c r="D82" s="14"/>
      <c r="E82" s="14"/>
      <c r="F82" s="14"/>
      <c r="G82" s="14"/>
      <c r="H82" s="17"/>
      <c r="I82" s="14"/>
      <c r="J82" s="17"/>
      <c r="K82" s="14"/>
      <c r="L82" s="17"/>
      <c r="M82" s="14"/>
      <c r="N82" s="17"/>
      <c r="O82" s="14"/>
      <c r="P82" s="17"/>
      <c r="Q82" s="76"/>
      <c r="R82" s="17"/>
      <c r="S82" s="76"/>
      <c r="T82" s="17"/>
    </row>
    <row r="83" spans="1:20">
      <c r="A83" s="6">
        <v>74</v>
      </c>
      <c r="B83" s="14"/>
      <c r="C83" s="14"/>
      <c r="D83" s="14"/>
      <c r="E83" s="14"/>
      <c r="F83" s="14"/>
      <c r="G83" s="14"/>
      <c r="H83" s="17"/>
      <c r="I83" s="14"/>
      <c r="J83" s="17"/>
      <c r="K83" s="14"/>
      <c r="L83" s="17"/>
      <c r="M83" s="14"/>
      <c r="N83" s="17"/>
      <c r="O83" s="14"/>
      <c r="P83" s="17"/>
      <c r="Q83" s="76"/>
      <c r="R83" s="17"/>
      <c r="S83" s="76"/>
      <c r="T83" s="17"/>
    </row>
    <row r="84" spans="1:20">
      <c r="A84" s="6">
        <v>75</v>
      </c>
      <c r="B84" s="14"/>
      <c r="C84" s="14"/>
      <c r="D84" s="14"/>
      <c r="E84" s="14"/>
      <c r="F84" s="14"/>
      <c r="G84" s="14"/>
      <c r="H84" s="17"/>
      <c r="I84" s="14"/>
      <c r="J84" s="17"/>
      <c r="K84" s="14"/>
      <c r="L84" s="17"/>
      <c r="M84" s="14"/>
      <c r="N84" s="17"/>
      <c r="O84" s="14"/>
      <c r="P84" s="17"/>
      <c r="Q84" s="76"/>
      <c r="R84" s="17"/>
      <c r="S84" s="76"/>
      <c r="T84" s="17"/>
    </row>
    <row r="85" spans="1:20">
      <c r="A85" s="6">
        <v>76</v>
      </c>
      <c r="B85" s="14"/>
      <c r="C85" s="14"/>
      <c r="D85" s="14"/>
      <c r="E85" s="14"/>
      <c r="F85" s="14"/>
      <c r="G85" s="14"/>
      <c r="H85" s="17"/>
      <c r="I85" s="14"/>
      <c r="J85" s="17"/>
      <c r="K85" s="14"/>
      <c r="L85" s="17"/>
      <c r="M85" s="14"/>
      <c r="N85" s="17"/>
      <c r="O85" s="14"/>
      <c r="P85" s="17"/>
      <c r="Q85" s="76"/>
      <c r="R85" s="17"/>
      <c r="S85" s="76"/>
      <c r="T85" s="17"/>
    </row>
    <row r="86" spans="1:20">
      <c r="A86" s="6">
        <v>77</v>
      </c>
      <c r="B86" s="14"/>
      <c r="C86" s="14"/>
      <c r="D86" s="14"/>
      <c r="E86" s="14"/>
      <c r="F86" s="14"/>
      <c r="G86" s="14"/>
      <c r="H86" s="17"/>
      <c r="I86" s="14"/>
      <c r="J86" s="17"/>
      <c r="K86" s="14"/>
      <c r="L86" s="17"/>
      <c r="M86" s="14"/>
      <c r="N86" s="17"/>
      <c r="O86" s="14"/>
      <c r="P86" s="17"/>
      <c r="Q86" s="76"/>
      <c r="R86" s="17"/>
      <c r="S86" s="76"/>
      <c r="T86" s="17"/>
    </row>
    <row r="87" spans="1:20">
      <c r="A87" s="6">
        <v>78</v>
      </c>
      <c r="B87" s="14"/>
      <c r="C87" s="14"/>
      <c r="D87" s="14"/>
      <c r="E87" s="14"/>
      <c r="F87" s="14"/>
      <c r="G87" s="14"/>
      <c r="H87" s="17"/>
      <c r="I87" s="14"/>
      <c r="J87" s="17"/>
      <c r="K87" s="14"/>
      <c r="L87" s="17"/>
      <c r="M87" s="14"/>
      <c r="N87" s="17"/>
      <c r="O87" s="14"/>
      <c r="P87" s="17"/>
      <c r="Q87" s="76"/>
      <c r="R87" s="17"/>
      <c r="S87" s="76"/>
      <c r="T87" s="17"/>
    </row>
    <row r="88" spans="1:20">
      <c r="A88" s="6">
        <v>79</v>
      </c>
      <c r="B88" s="14"/>
      <c r="C88" s="14"/>
      <c r="D88" s="14"/>
      <c r="E88" s="14"/>
      <c r="F88" s="14"/>
      <c r="G88" s="14"/>
      <c r="H88" s="17"/>
      <c r="I88" s="14"/>
      <c r="J88" s="17"/>
      <c r="K88" s="14"/>
      <c r="L88" s="17"/>
      <c r="M88" s="14"/>
      <c r="N88" s="17"/>
      <c r="O88" s="14"/>
      <c r="P88" s="17"/>
      <c r="Q88" s="76"/>
      <c r="R88" s="17"/>
      <c r="S88" s="76"/>
      <c r="T88" s="17"/>
    </row>
    <row r="89" spans="1:20">
      <c r="A89" s="6">
        <v>80</v>
      </c>
      <c r="B89" s="14"/>
      <c r="C89" s="14"/>
      <c r="D89" s="14"/>
      <c r="E89" s="14"/>
      <c r="F89" s="14"/>
      <c r="G89" s="14"/>
      <c r="H89" s="17"/>
      <c r="I89" s="14"/>
      <c r="J89" s="17"/>
      <c r="K89" s="14"/>
      <c r="L89" s="17"/>
      <c r="M89" s="14"/>
      <c r="N89" s="17"/>
      <c r="O89" s="14"/>
      <c r="P89" s="17"/>
      <c r="Q89" s="76"/>
      <c r="R89" s="17"/>
      <c r="S89" s="76"/>
      <c r="T89" s="17"/>
    </row>
    <row r="90" spans="1:20">
      <c r="A90" s="6">
        <v>81</v>
      </c>
      <c r="B90" s="14"/>
      <c r="C90" s="14"/>
      <c r="D90" s="14"/>
      <c r="E90" s="14"/>
      <c r="F90" s="14"/>
      <c r="G90" s="14"/>
      <c r="H90" s="17"/>
      <c r="I90" s="14"/>
      <c r="J90" s="17"/>
      <c r="K90" s="14"/>
      <c r="L90" s="17"/>
      <c r="M90" s="14"/>
      <c r="N90" s="17"/>
      <c r="O90" s="14"/>
      <c r="P90" s="17"/>
      <c r="Q90" s="76"/>
      <c r="R90" s="17"/>
      <c r="S90" s="76"/>
      <c r="T90" s="17"/>
    </row>
    <row r="91" spans="1:20">
      <c r="A91" s="6">
        <v>82</v>
      </c>
      <c r="B91" s="14"/>
      <c r="C91" s="14"/>
      <c r="D91" s="14"/>
      <c r="E91" s="14"/>
      <c r="F91" s="14"/>
      <c r="G91" s="14"/>
      <c r="H91" s="17"/>
      <c r="I91" s="14"/>
      <c r="J91" s="17"/>
      <c r="K91" s="14"/>
      <c r="L91" s="17"/>
      <c r="M91" s="14"/>
      <c r="N91" s="17"/>
      <c r="O91" s="14"/>
      <c r="P91" s="17"/>
      <c r="Q91" s="76"/>
      <c r="R91" s="17"/>
      <c r="S91" s="76"/>
      <c r="T91" s="17"/>
    </row>
    <row r="92" spans="1:20">
      <c r="A92" s="6">
        <v>83</v>
      </c>
      <c r="B92" s="14"/>
      <c r="C92" s="14"/>
      <c r="D92" s="14"/>
      <c r="E92" s="14"/>
      <c r="F92" s="14"/>
      <c r="G92" s="14"/>
      <c r="H92" s="17"/>
      <c r="I92" s="14"/>
      <c r="J92" s="17"/>
      <c r="K92" s="14"/>
      <c r="L92" s="17"/>
      <c r="M92" s="14"/>
      <c r="N92" s="17"/>
      <c r="O92" s="14"/>
      <c r="P92" s="17"/>
      <c r="Q92" s="76"/>
      <c r="R92" s="17"/>
      <c r="S92" s="76"/>
      <c r="T92" s="17"/>
    </row>
    <row r="93" spans="1:20">
      <c r="A93" s="6">
        <v>84</v>
      </c>
      <c r="B93" s="14"/>
      <c r="C93" s="14"/>
      <c r="D93" s="14"/>
      <c r="E93" s="14"/>
      <c r="F93" s="14"/>
      <c r="G93" s="14"/>
      <c r="H93" s="17"/>
      <c r="I93" s="14"/>
      <c r="J93" s="17"/>
      <c r="K93" s="14"/>
      <c r="L93" s="17"/>
      <c r="M93" s="14"/>
      <c r="N93" s="17"/>
      <c r="O93" s="14"/>
      <c r="P93" s="17"/>
      <c r="Q93" s="76"/>
      <c r="R93" s="17"/>
      <c r="S93" s="76"/>
      <c r="T93" s="17"/>
    </row>
    <row r="94" spans="1:20">
      <c r="A94" s="6">
        <v>85</v>
      </c>
      <c r="B94" s="14"/>
      <c r="C94" s="14"/>
      <c r="D94" s="14"/>
      <c r="E94" s="14"/>
      <c r="F94" s="14"/>
      <c r="G94" s="14"/>
      <c r="H94" s="17"/>
      <c r="I94" s="14"/>
      <c r="J94" s="17"/>
      <c r="K94" s="14"/>
      <c r="L94" s="17"/>
      <c r="M94" s="14"/>
      <c r="N94" s="17"/>
      <c r="O94" s="14"/>
      <c r="P94" s="17"/>
      <c r="Q94" s="76"/>
      <c r="R94" s="17"/>
      <c r="S94" s="76"/>
      <c r="T94" s="17"/>
    </row>
    <row r="95" spans="1:20">
      <c r="A95" s="6">
        <v>86</v>
      </c>
      <c r="B95" s="14"/>
      <c r="C95" s="14"/>
      <c r="D95" s="14"/>
      <c r="E95" s="14"/>
      <c r="F95" s="14"/>
      <c r="G95" s="14"/>
      <c r="H95" s="17"/>
      <c r="I95" s="14"/>
      <c r="J95" s="17"/>
      <c r="K95" s="14"/>
      <c r="L95" s="17"/>
      <c r="M95" s="14"/>
      <c r="N95" s="17"/>
      <c r="O95" s="14"/>
      <c r="P95" s="17"/>
      <c r="Q95" s="76"/>
      <c r="R95" s="17"/>
      <c r="S95" s="76"/>
      <c r="T95" s="17"/>
    </row>
    <row r="96" spans="1:20">
      <c r="A96" s="6">
        <v>87</v>
      </c>
      <c r="B96" s="14"/>
      <c r="C96" s="14"/>
      <c r="D96" s="14"/>
      <c r="E96" s="14"/>
      <c r="F96" s="14"/>
      <c r="G96" s="14"/>
      <c r="H96" s="17"/>
      <c r="I96" s="14"/>
      <c r="J96" s="17"/>
      <c r="K96" s="14"/>
      <c r="L96" s="17"/>
      <c r="M96" s="14"/>
      <c r="N96" s="17"/>
      <c r="O96" s="14"/>
      <c r="P96" s="17"/>
      <c r="Q96" s="76"/>
      <c r="R96" s="17"/>
      <c r="S96" s="76"/>
      <c r="T96" s="17"/>
    </row>
    <row r="97" spans="1:20">
      <c r="A97" s="6">
        <v>88</v>
      </c>
      <c r="B97" s="14"/>
      <c r="C97" s="14"/>
      <c r="D97" s="14"/>
      <c r="E97" s="14"/>
      <c r="F97" s="14"/>
      <c r="G97" s="14"/>
      <c r="H97" s="17"/>
      <c r="I97" s="14"/>
      <c r="J97" s="17"/>
      <c r="K97" s="14"/>
      <c r="L97" s="17"/>
      <c r="M97" s="14"/>
      <c r="N97" s="17"/>
      <c r="O97" s="14"/>
      <c r="P97" s="17"/>
      <c r="Q97" s="76"/>
      <c r="R97" s="17"/>
      <c r="S97" s="76"/>
      <c r="T97" s="17"/>
    </row>
    <row r="98" spans="1:20">
      <c r="A98" s="6">
        <v>89</v>
      </c>
      <c r="B98" s="14"/>
      <c r="C98" s="14"/>
      <c r="D98" s="14"/>
      <c r="E98" s="14"/>
      <c r="F98" s="14"/>
      <c r="G98" s="14"/>
      <c r="H98" s="17"/>
      <c r="I98" s="14"/>
      <c r="J98" s="17"/>
      <c r="K98" s="14"/>
      <c r="L98" s="17"/>
      <c r="M98" s="14"/>
      <c r="N98" s="17"/>
      <c r="O98" s="14"/>
      <c r="P98" s="17"/>
      <c r="Q98" s="76"/>
      <c r="R98" s="17"/>
      <c r="S98" s="76"/>
      <c r="T98" s="17"/>
    </row>
    <row r="99" spans="1:20">
      <c r="A99" s="6">
        <v>90</v>
      </c>
      <c r="B99" s="14"/>
      <c r="C99" s="14"/>
      <c r="D99" s="14"/>
      <c r="E99" s="14"/>
      <c r="F99" s="14"/>
      <c r="G99" s="14"/>
      <c r="H99" s="17"/>
      <c r="I99" s="14"/>
      <c r="J99" s="17"/>
      <c r="K99" s="14"/>
      <c r="L99" s="17"/>
      <c r="M99" s="14"/>
      <c r="N99" s="17"/>
      <c r="O99" s="14"/>
      <c r="P99" s="17"/>
      <c r="Q99" s="76"/>
      <c r="R99" s="17"/>
      <c r="S99" s="76"/>
      <c r="T99" s="17"/>
    </row>
    <row r="100" spans="1:20">
      <c r="A100" s="6">
        <v>91</v>
      </c>
      <c r="B100" s="14"/>
      <c r="C100" s="14"/>
      <c r="D100" s="14"/>
      <c r="E100" s="14"/>
      <c r="F100" s="14"/>
      <c r="G100" s="14"/>
      <c r="H100" s="17"/>
      <c r="I100" s="14"/>
      <c r="J100" s="17"/>
      <c r="K100" s="14"/>
      <c r="L100" s="17"/>
      <c r="M100" s="14"/>
      <c r="N100" s="17"/>
      <c r="O100" s="14"/>
      <c r="P100" s="17"/>
      <c r="Q100" s="76"/>
      <c r="R100" s="17"/>
      <c r="S100" s="76"/>
      <c r="T100" s="17"/>
    </row>
    <row r="101" spans="1:20">
      <c r="A101" s="6">
        <v>92</v>
      </c>
      <c r="B101" s="14"/>
      <c r="C101" s="14"/>
      <c r="D101" s="14"/>
      <c r="E101" s="14"/>
      <c r="F101" s="14"/>
      <c r="G101" s="14"/>
      <c r="H101" s="17"/>
      <c r="I101" s="14"/>
      <c r="J101" s="17"/>
      <c r="K101" s="14"/>
      <c r="L101" s="17"/>
      <c r="M101" s="14"/>
      <c r="N101" s="17"/>
      <c r="O101" s="14"/>
      <c r="P101" s="17"/>
      <c r="Q101" s="76"/>
      <c r="R101" s="17"/>
      <c r="S101" s="76"/>
      <c r="T101" s="17"/>
    </row>
    <row r="102" spans="1:20">
      <c r="A102" s="6">
        <v>93</v>
      </c>
      <c r="B102" s="14"/>
      <c r="C102" s="14"/>
      <c r="D102" s="14"/>
      <c r="E102" s="14"/>
      <c r="F102" s="14"/>
      <c r="G102" s="14"/>
      <c r="H102" s="17"/>
      <c r="I102" s="14"/>
      <c r="J102" s="17"/>
      <c r="K102" s="14"/>
      <c r="L102" s="17"/>
      <c r="M102" s="14"/>
      <c r="N102" s="17"/>
      <c r="O102" s="14"/>
      <c r="P102" s="17"/>
      <c r="Q102" s="76"/>
      <c r="R102" s="17"/>
      <c r="S102" s="76"/>
      <c r="T102" s="17"/>
    </row>
    <row r="103" spans="1:20">
      <c r="A103" s="6">
        <v>94</v>
      </c>
      <c r="B103" s="14"/>
      <c r="C103" s="14"/>
      <c r="D103" s="14"/>
      <c r="E103" s="14"/>
      <c r="F103" s="14"/>
      <c r="G103" s="14"/>
      <c r="H103" s="17"/>
      <c r="I103" s="14"/>
      <c r="J103" s="17"/>
      <c r="K103" s="14"/>
      <c r="L103" s="17"/>
      <c r="M103" s="14"/>
      <c r="N103" s="17"/>
      <c r="O103" s="14"/>
      <c r="P103" s="17"/>
      <c r="Q103" s="76"/>
      <c r="R103" s="17"/>
      <c r="S103" s="76"/>
      <c r="T103" s="17"/>
    </row>
    <row r="104" spans="1:20">
      <c r="A104" s="6">
        <v>95</v>
      </c>
      <c r="B104" s="14"/>
      <c r="C104" s="14"/>
      <c r="D104" s="14"/>
      <c r="E104" s="14"/>
      <c r="F104" s="14"/>
      <c r="G104" s="14"/>
      <c r="H104" s="17"/>
      <c r="I104" s="14"/>
      <c r="J104" s="17"/>
      <c r="K104" s="14"/>
      <c r="L104" s="17"/>
      <c r="M104" s="14"/>
      <c r="N104" s="17"/>
      <c r="O104" s="14"/>
      <c r="P104" s="17"/>
      <c r="Q104" s="76"/>
      <c r="R104" s="17"/>
      <c r="S104" s="76"/>
      <c r="T104" s="17"/>
    </row>
    <row r="105" spans="1:20">
      <c r="A105" s="6">
        <v>96</v>
      </c>
      <c r="B105" s="14"/>
      <c r="C105" s="14"/>
      <c r="D105" s="14"/>
      <c r="E105" s="14"/>
      <c r="F105" s="14"/>
      <c r="G105" s="14"/>
      <c r="H105" s="17"/>
      <c r="I105" s="14"/>
      <c r="J105" s="17"/>
      <c r="K105" s="14"/>
      <c r="L105" s="17"/>
      <c r="M105" s="14"/>
      <c r="N105" s="17"/>
      <c r="O105" s="14"/>
      <c r="P105" s="17"/>
      <c r="Q105" s="76"/>
      <c r="R105" s="17"/>
      <c r="S105" s="76"/>
      <c r="T105" s="17"/>
    </row>
    <row r="106" spans="1:20">
      <c r="A106" s="6">
        <v>97</v>
      </c>
      <c r="B106" s="14"/>
      <c r="C106" s="14"/>
      <c r="D106" s="14"/>
      <c r="E106" s="14"/>
      <c r="F106" s="14"/>
      <c r="G106" s="14"/>
      <c r="H106" s="17"/>
      <c r="I106" s="14"/>
      <c r="J106" s="17"/>
      <c r="K106" s="14"/>
      <c r="L106" s="17"/>
      <c r="M106" s="14"/>
      <c r="N106" s="17"/>
      <c r="O106" s="14"/>
      <c r="P106" s="17"/>
      <c r="Q106" s="76"/>
      <c r="R106" s="17"/>
      <c r="S106" s="76"/>
      <c r="T106" s="17"/>
    </row>
    <row r="107" spans="1:20">
      <c r="A107" s="6">
        <v>98</v>
      </c>
      <c r="B107" s="14"/>
      <c r="C107" s="14"/>
      <c r="D107" s="14"/>
      <c r="E107" s="14"/>
      <c r="F107" s="14"/>
      <c r="G107" s="14"/>
      <c r="H107" s="17"/>
      <c r="I107" s="14"/>
      <c r="J107" s="17"/>
      <c r="K107" s="14"/>
      <c r="L107" s="17"/>
      <c r="M107" s="14"/>
      <c r="N107" s="17"/>
      <c r="O107" s="14"/>
      <c r="P107" s="17"/>
      <c r="Q107" s="76"/>
      <c r="R107" s="17"/>
      <c r="S107" s="76"/>
      <c r="T107" s="17"/>
    </row>
    <row r="108" spans="1:20">
      <c r="A108" s="6">
        <v>99</v>
      </c>
      <c r="B108" s="14"/>
      <c r="C108" s="14"/>
      <c r="D108" s="14"/>
      <c r="E108" s="14"/>
      <c r="F108" s="14"/>
      <c r="G108" s="14"/>
      <c r="H108" s="17"/>
      <c r="I108" s="14"/>
      <c r="J108" s="17"/>
      <c r="K108" s="14"/>
      <c r="L108" s="17"/>
      <c r="M108" s="14"/>
      <c r="N108" s="17"/>
      <c r="O108" s="14"/>
      <c r="P108" s="17"/>
      <c r="Q108" s="76"/>
      <c r="R108" s="17"/>
      <c r="S108" s="76"/>
      <c r="T108" s="17"/>
    </row>
    <row r="109" spans="1:20">
      <c r="A109" s="6">
        <v>100</v>
      </c>
      <c r="B109" s="14"/>
      <c r="C109" s="14"/>
      <c r="D109" s="14"/>
      <c r="E109" s="14"/>
      <c r="F109" s="14"/>
      <c r="G109" s="14"/>
      <c r="H109" s="17"/>
      <c r="I109" s="14"/>
      <c r="J109" s="17"/>
      <c r="K109" s="14"/>
      <c r="L109" s="17"/>
      <c r="M109" s="14"/>
      <c r="N109" s="17"/>
      <c r="O109" s="14"/>
      <c r="P109" s="17"/>
      <c r="Q109" s="76"/>
      <c r="R109" s="17"/>
      <c r="S109" s="76"/>
      <c r="T109" s="17"/>
    </row>
    <row r="244" spans="8:12">
      <c r="H244" s="67"/>
      <c r="L244" s="67"/>
    </row>
    <row r="395" spans="3:12">
      <c r="C395" s="68"/>
      <c r="D395" s="68"/>
      <c r="E395" s="67"/>
      <c r="F395" s="68"/>
      <c r="G395" s="68"/>
      <c r="K395" s="68"/>
    </row>
    <row r="396" spans="3:12">
      <c r="C396" s="68"/>
      <c r="D396" s="68"/>
      <c r="F396" s="68"/>
      <c r="G396" s="68"/>
      <c r="K396" s="68"/>
    </row>
    <row r="397" spans="3:12">
      <c r="C397" s="68"/>
      <c r="D397" s="68"/>
      <c r="F397" s="68"/>
      <c r="G397" s="68"/>
      <c r="K397" s="68"/>
    </row>
    <row r="398" spans="3:12">
      <c r="C398" s="68"/>
      <c r="D398" s="68"/>
      <c r="F398" s="68"/>
      <c r="G398" s="68"/>
      <c r="H398" s="67"/>
      <c r="K398" s="68"/>
      <c r="L398" s="67"/>
    </row>
    <row r="399" spans="3:12">
      <c r="C399" s="68"/>
      <c r="D399" s="68"/>
      <c r="F399" s="68"/>
      <c r="G399" s="68"/>
      <c r="H399" s="67"/>
      <c r="K399" s="68"/>
      <c r="L399" s="67"/>
    </row>
    <row r="400" spans="3:12">
      <c r="C400" s="68"/>
      <c r="D400" s="68"/>
      <c r="F400" s="68"/>
      <c r="G400" s="68"/>
      <c r="H400" s="67"/>
      <c r="K400" s="68"/>
      <c r="L400" s="67"/>
    </row>
    <row r="401" spans="3:12">
      <c r="C401" s="68"/>
      <c r="D401" s="68"/>
      <c r="F401" s="68"/>
      <c r="G401" s="68"/>
      <c r="H401" s="67"/>
      <c r="K401" s="68"/>
      <c r="L401" s="67"/>
    </row>
    <row r="402" spans="3:12">
      <c r="C402" s="68"/>
      <c r="D402" s="68"/>
      <c r="F402" s="68"/>
      <c r="G402" s="68"/>
      <c r="H402" s="67"/>
      <c r="K402" s="68"/>
      <c r="L402" s="67"/>
    </row>
    <row r="403" spans="3:12">
      <c r="C403" s="68"/>
      <c r="D403" s="68"/>
      <c r="F403" s="68"/>
      <c r="G403" s="68"/>
      <c r="H403" s="67"/>
      <c r="K403" s="68"/>
      <c r="L403" s="67"/>
    </row>
    <row r="404" spans="3:12">
      <c r="C404" s="68"/>
      <c r="D404" s="68"/>
      <c r="F404" s="68"/>
      <c r="G404" s="68"/>
      <c r="H404" s="67"/>
      <c r="K404" s="68"/>
      <c r="L404" s="67"/>
    </row>
    <row r="405" spans="3:12">
      <c r="C405" s="68"/>
      <c r="D405" s="68"/>
      <c r="F405" s="68"/>
      <c r="G405" s="68"/>
      <c r="H405" s="67"/>
      <c r="K405" s="68"/>
      <c r="L405" s="67"/>
    </row>
    <row r="406" spans="3:12">
      <c r="C406" s="68"/>
      <c r="D406" s="68"/>
      <c r="F406" s="68"/>
      <c r="G406" s="68"/>
      <c r="H406" s="67"/>
      <c r="K406" s="68"/>
      <c r="L406" s="67"/>
    </row>
    <row r="407" spans="3:12">
      <c r="C407" s="68"/>
      <c r="D407" s="68"/>
      <c r="F407" s="68"/>
      <c r="G407" s="68"/>
      <c r="H407" s="67"/>
      <c r="K407" s="68"/>
      <c r="L407" s="67"/>
    </row>
    <row r="408" spans="3:12">
      <c r="C408" s="68"/>
      <c r="D408" s="68"/>
      <c r="F408" s="68"/>
      <c r="G408" s="68"/>
      <c r="H408" s="67"/>
      <c r="K408" s="68"/>
      <c r="L408" s="67"/>
    </row>
    <row r="409" spans="3:12">
      <c r="C409" s="68"/>
      <c r="D409" s="68"/>
      <c r="F409" s="68"/>
      <c r="G409" s="68"/>
      <c r="H409" s="67"/>
      <c r="K409" s="68"/>
      <c r="L409" s="67"/>
    </row>
    <row r="410" spans="3:12">
      <c r="C410" s="68"/>
      <c r="D410" s="68"/>
      <c r="F410" s="68"/>
      <c r="G410" s="68"/>
      <c r="H410" s="67"/>
      <c r="K410" s="68"/>
      <c r="L410" s="67"/>
    </row>
    <row r="411" spans="3:12">
      <c r="C411" s="68"/>
      <c r="D411" s="68"/>
      <c r="F411" s="68"/>
      <c r="G411" s="68"/>
      <c r="H411" s="67"/>
      <c r="K411" s="68"/>
      <c r="L411" s="67"/>
    </row>
    <row r="412" spans="3:12">
      <c r="C412" s="68"/>
      <c r="D412" s="68"/>
      <c r="F412" s="68"/>
      <c r="G412" s="68"/>
      <c r="H412" s="67"/>
      <c r="K412" s="68"/>
      <c r="L412" s="67"/>
    </row>
    <row r="413" spans="3:12">
      <c r="C413" s="68"/>
      <c r="D413" s="68"/>
      <c r="F413" s="68"/>
      <c r="G413" s="68"/>
      <c r="H413" s="67"/>
      <c r="K413" s="68"/>
      <c r="L413" s="67"/>
    </row>
    <row r="414" spans="3:12">
      <c r="C414" s="68"/>
      <c r="D414" s="68"/>
      <c r="F414" s="68"/>
      <c r="G414" s="68"/>
      <c r="H414" s="67"/>
      <c r="K414" s="68"/>
      <c r="L414" s="67"/>
    </row>
    <row r="415" spans="3:12">
      <c r="C415" s="68"/>
      <c r="D415" s="68"/>
      <c r="F415" s="68"/>
      <c r="G415" s="68"/>
      <c r="H415" s="67"/>
      <c r="K415" s="68"/>
      <c r="L415" s="67"/>
    </row>
    <row r="416" spans="3:12">
      <c r="C416" s="68"/>
      <c r="D416" s="68"/>
      <c r="F416" s="68"/>
      <c r="G416" s="68"/>
      <c r="H416" s="67"/>
      <c r="K416" s="68"/>
      <c r="L416" s="67"/>
    </row>
    <row r="417" spans="3:12">
      <c r="C417" s="68"/>
      <c r="D417" s="68"/>
      <c r="F417" s="68"/>
      <c r="G417" s="68"/>
      <c r="H417" s="67"/>
      <c r="K417" s="68"/>
      <c r="L417" s="67"/>
    </row>
    <row r="418" spans="3:12">
      <c r="C418" s="68"/>
      <c r="D418" s="68"/>
      <c r="F418" s="68"/>
      <c r="G418" s="68"/>
      <c r="H418" s="67"/>
      <c r="K418" s="68"/>
      <c r="L418" s="67"/>
    </row>
    <row r="419" spans="3:12">
      <c r="C419" s="68"/>
      <c r="D419" s="68"/>
      <c r="F419" s="68"/>
      <c r="G419" s="68"/>
      <c r="H419" s="67"/>
      <c r="K419" s="68"/>
      <c r="L419" s="67"/>
    </row>
    <row r="420" spans="3:12">
      <c r="C420" s="68"/>
      <c r="D420" s="68"/>
      <c r="F420" s="68"/>
      <c r="G420" s="68"/>
      <c r="H420" s="67"/>
      <c r="K420" s="68"/>
      <c r="L420" s="67"/>
    </row>
    <row r="421" spans="3:12">
      <c r="C421" s="68"/>
      <c r="D421" s="68"/>
      <c r="F421" s="68"/>
      <c r="G421" s="68"/>
      <c r="H421" s="67"/>
      <c r="K421" s="68"/>
      <c r="L421" s="67"/>
    </row>
    <row r="422" spans="3:12">
      <c r="C422" s="68"/>
      <c r="D422" s="68"/>
      <c r="F422" s="68"/>
      <c r="G422" s="68"/>
      <c r="H422" s="67"/>
      <c r="K422" s="68"/>
      <c r="L422" s="67"/>
    </row>
    <row r="423" spans="3:12">
      <c r="C423" s="68"/>
      <c r="D423" s="68"/>
      <c r="F423" s="68"/>
      <c r="G423" s="68"/>
      <c r="H423" s="67"/>
      <c r="K423" s="68"/>
      <c r="L423" s="67"/>
    </row>
    <row r="424" spans="3:12">
      <c r="C424" s="68"/>
      <c r="D424" s="68"/>
      <c r="F424" s="68"/>
      <c r="G424" s="68"/>
      <c r="H424" s="67"/>
      <c r="K424" s="68"/>
      <c r="L424" s="67"/>
    </row>
  </sheetData>
  <sheetProtection algorithmName="SHA-512" hashValue="VVHWHPk5zewkmn5xl+WWb+vUk3zvsSDy6v7x+IkW+tDVcqGTGCBrR79xG/DtDofjidCvkk/6sLAu3aTVScB5vg==" saltValue="pfsYOX8aLhG5Uqh3avmTyg==" spinCount="100000" sheet="1" objects="1" scenarios="1"/>
  <mergeCells count="1">
    <mergeCell ref="A1:D3"/>
  </mergeCells>
  <phoneticPr fontId="2"/>
  <dataValidations xWindow="68" yWindow="400" count="8">
    <dataValidation imeMode="halfAlpha" allowBlank="1" showInputMessage="1" showErrorMessage="1" sqref="H10:H109 B10:B109 T10:T109 N10:N109 J10:J109 L10:L109 P10:P109 R10:R109"/>
    <dataValidation type="list" allowBlank="1" showInputMessage="1" showErrorMessage="1" sqref="O10:O109">
      <formula1>rire</formula1>
    </dataValidation>
    <dataValidation type="list" allowBlank="1" showInputMessage="1" showErrorMessage="1" sqref="I10:I109 G10:G109 M10:M109 K10:K109">
      <formula1>syumoku1</formula1>
    </dataValidation>
    <dataValidation type="list" allowBlank="1" showInputMessage="1" showErrorMessage="1" sqref="F10:F109">
      <formula1>rikkyou</formula1>
    </dataValidation>
    <dataValidation type="list" allowBlank="1" showInputMessage="1" showErrorMessage="1" sqref="E10:E109">
      <formula1>gakunen</formula1>
    </dataValidation>
    <dataValidation imeMode="halfKatakana" allowBlank="1" showInputMessage="1" showErrorMessage="1" sqref="D10:D109"/>
    <dataValidation type="list" allowBlank="1" showInputMessage="1" showErrorMessage="1" sqref="S10:S109">
      <formula1>konsei1</formula1>
    </dataValidation>
    <dataValidation type="list" allowBlank="1" showInputMessage="1" showErrorMessage="1" sqref="Q10:Q109">
      <formula1>rire2</formula1>
    </dataValidation>
  </dataValidations>
  <pageMargins left="0.75" right="0.75" top="1" bottom="1" header="0.51111111111111107" footer="0.51111111111111107"/>
  <pageSetup paperSize="9" firstPageNumber="4294963191" orientation="portrait"/>
  <headerFooter alignWithMargins="0"/>
  <ignoredErrors>
    <ignoredError sqref="X2:X6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AC337"/>
  <sheetViews>
    <sheetView showGridLines="0" showRowColHeaders="0" zoomScale="98" zoomScaleNormal="98" zoomScalePageLayoutView="98" workbookViewId="0">
      <selection activeCell="B10" sqref="B10"/>
    </sheetView>
  </sheetViews>
  <sheetFormatPr baseColWidth="12" defaultColWidth="9" defaultRowHeight="17" x14ac:dyDescent="0"/>
  <cols>
    <col min="1" max="1" width="4.1640625" style="69" bestFit="1" customWidth="1"/>
    <col min="2" max="2" width="6.5" style="69" bestFit="1" customWidth="1"/>
    <col min="3" max="3" width="16.5" style="69" customWidth="1"/>
    <col min="4" max="4" width="14.33203125" style="69" bestFit="1" customWidth="1"/>
    <col min="5" max="5" width="5.1640625" style="69" customWidth="1"/>
    <col min="6" max="6" width="9" style="69" bestFit="1"/>
    <col min="7" max="7" width="10.33203125" style="69" customWidth="1"/>
    <col min="8" max="8" width="8.1640625" style="69" customWidth="1"/>
    <col min="9" max="9" width="10.33203125" style="69" customWidth="1"/>
    <col min="10" max="10" width="8.1640625" style="69" customWidth="1"/>
    <col min="11" max="11" width="10.33203125" style="69" customWidth="1"/>
    <col min="12" max="12" width="8.1640625" style="69" customWidth="1"/>
    <col min="13" max="13" width="10.33203125" style="69" customWidth="1"/>
    <col min="14" max="14" width="8.1640625" style="69" customWidth="1"/>
    <col min="15" max="15" width="11.6640625" style="69" customWidth="1"/>
    <col min="16" max="16" width="8.1640625" style="69" customWidth="1"/>
    <col min="17" max="17" width="11.6640625" style="69" hidden="1" customWidth="1"/>
    <col min="18" max="18" width="8.1640625" style="69" hidden="1" customWidth="1"/>
    <col min="19" max="19" width="11.6640625" style="69" customWidth="1"/>
    <col min="20" max="20" width="8.1640625" style="69" customWidth="1"/>
    <col min="21" max="21" width="9" style="69" customWidth="1"/>
    <col min="22" max="27" width="9" style="69" hidden="1" customWidth="1"/>
    <col min="28" max="29" width="9" style="69" customWidth="1"/>
    <col min="30" max="16384" width="9" style="69"/>
  </cols>
  <sheetData>
    <row r="1" spans="1:27" s="41" customFormat="1" ht="13.5" customHeight="1">
      <c r="A1" s="103" t="s">
        <v>88</v>
      </c>
      <c r="B1" s="103"/>
      <c r="C1" s="103"/>
      <c r="D1" s="103"/>
      <c r="E1" s="63"/>
      <c r="V1" s="70" t="s">
        <v>89</v>
      </c>
      <c r="W1" s="69"/>
      <c r="X1" s="41" t="s">
        <v>155</v>
      </c>
    </row>
    <row r="2" spans="1:27" s="64" customFormat="1" ht="13.25" customHeight="1">
      <c r="A2" s="103"/>
      <c r="B2" s="103"/>
      <c r="C2" s="103"/>
      <c r="D2" s="103"/>
      <c r="E2" s="41"/>
      <c r="F2" s="41"/>
      <c r="V2" s="69">
        <f>COUNTIF($O$10:$O$109,Sheet5!E2)</f>
        <v>0</v>
      </c>
      <c r="W2" s="69">
        <f>IF(V2&lt;4,0,IF(V2&gt;6,0,1))</f>
        <v>0</v>
      </c>
      <c r="X2" s="64">
        <f>COUNTIF($Q$10:$Q$109,Sheet5!F2)</f>
        <v>0</v>
      </c>
      <c r="Y2" s="64">
        <f>IF(X2&lt;4,0,IF(X2&gt;6,0,1))</f>
        <v>0</v>
      </c>
    </row>
    <row r="3" spans="1:27" s="64" customFormat="1" ht="13.25" customHeight="1">
      <c r="A3" s="103"/>
      <c r="B3" s="103"/>
      <c r="C3" s="103"/>
      <c r="D3" s="103"/>
      <c r="E3" s="41"/>
      <c r="F3" s="41"/>
      <c r="V3" s="69">
        <f>COUNTIF($O$10:$O$109,Sheet5!E3)</f>
        <v>0</v>
      </c>
      <c r="W3" s="69">
        <f t="shared" ref="W3:W6" si="0">IF(V3&lt;4,0,IF(V3&gt;6,0,1))</f>
        <v>0</v>
      </c>
      <c r="X3" s="64">
        <f>COUNTIF($Q$10:$Q$109,Sheet5!F3)</f>
        <v>0</v>
      </c>
      <c r="Y3" s="64">
        <f t="shared" ref="Y3:Y6" si="1">IF(X3&lt;4,0,IF(X3&gt;6,0,1))</f>
        <v>0</v>
      </c>
    </row>
    <row r="4" spans="1:27" s="64" customFormat="1">
      <c r="A4" s="42"/>
      <c r="B4" s="42"/>
      <c r="C4" s="41"/>
      <c r="D4" s="41"/>
      <c r="E4" s="41"/>
      <c r="F4" s="41"/>
      <c r="V4" s="69">
        <f>COUNTIF($O$10:$O$109,Sheet5!E4)</f>
        <v>0</v>
      </c>
      <c r="W4" s="69">
        <f t="shared" si="0"/>
        <v>0</v>
      </c>
      <c r="X4" s="64">
        <f>COUNTIF($Q$10:$Q$109,Sheet5!F4)</f>
        <v>0</v>
      </c>
      <c r="Y4" s="64">
        <f t="shared" si="1"/>
        <v>0</v>
      </c>
    </row>
    <row r="5" spans="1:27" s="64" customFormat="1">
      <c r="A5" s="42"/>
      <c r="B5" s="42"/>
      <c r="C5" s="41"/>
      <c r="D5" s="41"/>
      <c r="E5" s="41"/>
      <c r="F5" s="41"/>
      <c r="V5" s="69">
        <f>COUNTIF($O$10:$O$109,Sheet5!E5)</f>
        <v>0</v>
      </c>
      <c r="W5" s="69">
        <f t="shared" si="0"/>
        <v>0</v>
      </c>
      <c r="X5" s="64">
        <f>COUNTIF($Q$10:$Q$109,Sheet5!F5)</f>
        <v>0</v>
      </c>
      <c r="Y5" s="64">
        <f t="shared" si="1"/>
        <v>0</v>
      </c>
    </row>
    <row r="6" spans="1:27" s="64" customFormat="1">
      <c r="A6" s="42"/>
      <c r="B6" s="42"/>
      <c r="C6" s="41"/>
      <c r="D6" s="41"/>
      <c r="E6" s="41"/>
      <c r="F6" s="41"/>
      <c r="V6" s="69">
        <f>COUNTIF($O$10:$O$109,Sheet5!E6)</f>
        <v>0</v>
      </c>
      <c r="W6" s="69">
        <f t="shared" si="0"/>
        <v>0</v>
      </c>
      <c r="X6" s="64">
        <f>COUNTIF($Q$10:$Q$109,Sheet5!F6)</f>
        <v>0</v>
      </c>
      <c r="Y6" s="64">
        <f t="shared" si="1"/>
        <v>0</v>
      </c>
    </row>
    <row r="7" spans="1:27" s="64" customFormat="1">
      <c r="A7" s="94" t="s">
        <v>128</v>
      </c>
      <c r="B7" s="42"/>
      <c r="C7" s="41"/>
      <c r="D7" s="41"/>
      <c r="E7" s="41"/>
      <c r="F7" s="41"/>
    </row>
    <row r="8" spans="1:27" s="64" customFormat="1">
      <c r="A8" s="94" t="s">
        <v>122</v>
      </c>
      <c r="B8" s="42"/>
      <c r="C8" s="41"/>
      <c r="D8" s="41"/>
      <c r="E8" s="41"/>
      <c r="F8" s="41"/>
      <c r="O8" s="65"/>
      <c r="Q8" s="65"/>
      <c r="S8" s="65"/>
      <c r="V8" s="32" t="s">
        <v>174</v>
      </c>
      <c r="W8" s="32">
        <f>COUNTIF($G$10:$N$109,V8)</f>
        <v>0</v>
      </c>
      <c r="X8" s="32" t="s">
        <v>102</v>
      </c>
      <c r="Y8" s="32">
        <f>COUNTIF($G$10:$N$109,X8)</f>
        <v>0</v>
      </c>
      <c r="Z8" s="32" t="s">
        <v>120</v>
      </c>
      <c r="AA8" s="32">
        <f>SUM(W2:W6)</f>
        <v>0</v>
      </c>
    </row>
    <row r="9" spans="1:27" ht="18" thickBot="1">
      <c r="A9" s="9"/>
      <c r="B9" s="12" t="s">
        <v>57</v>
      </c>
      <c r="C9" s="11" t="s">
        <v>1</v>
      </c>
      <c r="D9" s="10" t="s">
        <v>56</v>
      </c>
      <c r="E9" s="11" t="s">
        <v>2</v>
      </c>
      <c r="F9" s="10" t="s">
        <v>3</v>
      </c>
      <c r="G9" s="77" t="s">
        <v>64</v>
      </c>
      <c r="H9" s="10" t="s">
        <v>4</v>
      </c>
      <c r="I9" s="77" t="s">
        <v>65</v>
      </c>
      <c r="J9" s="10" t="s">
        <v>4</v>
      </c>
      <c r="K9" s="77" t="s">
        <v>134</v>
      </c>
      <c r="L9" s="10" t="s">
        <v>4</v>
      </c>
      <c r="M9" s="77" t="s">
        <v>135</v>
      </c>
      <c r="N9" s="10" t="s">
        <v>4</v>
      </c>
      <c r="O9" s="77" t="s">
        <v>71</v>
      </c>
      <c r="P9" s="10" t="s">
        <v>4</v>
      </c>
      <c r="Q9" s="77" t="s">
        <v>148</v>
      </c>
      <c r="R9" s="10" t="s">
        <v>4</v>
      </c>
      <c r="S9" s="77" t="s">
        <v>129</v>
      </c>
      <c r="T9" s="10" t="s">
        <v>4</v>
      </c>
      <c r="V9" s="32" t="s">
        <v>172</v>
      </c>
      <c r="W9" s="32">
        <f t="shared" ref="W9:W13" si="2">COUNTIF($G$10:$N$109,V9)</f>
        <v>0</v>
      </c>
      <c r="X9" s="32" t="s">
        <v>103</v>
      </c>
      <c r="Y9" s="32">
        <f>COUNTIF($G$10:$N$109,X9)</f>
        <v>0</v>
      </c>
      <c r="Z9" s="32" t="s">
        <v>160</v>
      </c>
      <c r="AA9" s="32">
        <f>SUM(Y2:Y6)</f>
        <v>0</v>
      </c>
    </row>
    <row r="10" spans="1:27" ht="18" thickTop="1">
      <c r="A10" s="6">
        <v>1</v>
      </c>
      <c r="B10" s="14"/>
      <c r="C10" s="15"/>
      <c r="D10" s="15"/>
      <c r="E10" s="14"/>
      <c r="F10" s="14"/>
      <c r="G10" s="76"/>
      <c r="H10" s="16"/>
      <c r="I10" s="76"/>
      <c r="J10" s="16"/>
      <c r="K10" s="76"/>
      <c r="L10" s="16"/>
      <c r="M10" s="76"/>
      <c r="N10" s="16"/>
      <c r="O10" s="76"/>
      <c r="P10" s="17"/>
      <c r="Q10" s="76"/>
      <c r="R10" s="17"/>
      <c r="S10" s="76"/>
      <c r="T10" s="17"/>
      <c r="V10" s="32" t="s">
        <v>136</v>
      </c>
      <c r="W10" s="32">
        <f t="shared" si="2"/>
        <v>0</v>
      </c>
      <c r="X10" s="32" t="s">
        <v>104</v>
      </c>
      <c r="Y10" s="32">
        <f>COUNTIF($G$10:$N$109,X10)</f>
        <v>0</v>
      </c>
      <c r="Z10" s="32" t="s">
        <v>67</v>
      </c>
      <c r="AA10" s="32">
        <f>COUNTIF($S$10:$S$109,Z10)</f>
        <v>0</v>
      </c>
    </row>
    <row r="11" spans="1:27">
      <c r="A11" s="6">
        <v>2</v>
      </c>
      <c r="B11" s="14"/>
      <c r="C11" s="14"/>
      <c r="D11" s="14"/>
      <c r="E11" s="14"/>
      <c r="F11" s="14"/>
      <c r="G11" s="14"/>
      <c r="H11" s="17"/>
      <c r="I11" s="14"/>
      <c r="J11" s="17"/>
      <c r="K11" s="14"/>
      <c r="L11" s="17"/>
      <c r="M11" s="14"/>
      <c r="N11" s="17"/>
      <c r="O11" s="14"/>
      <c r="P11" s="17"/>
      <c r="Q11" s="76"/>
      <c r="R11" s="17"/>
      <c r="S11" s="76"/>
      <c r="T11" s="17"/>
      <c r="V11" s="32" t="s">
        <v>137</v>
      </c>
      <c r="W11" s="32">
        <f t="shared" si="2"/>
        <v>0</v>
      </c>
      <c r="X11" s="32" t="s">
        <v>105</v>
      </c>
      <c r="Y11" s="32">
        <f>COUNTIF($G$10:$N$109,X11)</f>
        <v>0</v>
      </c>
      <c r="Z11" s="69">
        <f>SUM(W21,Y16)</f>
        <v>0</v>
      </c>
      <c r="AA11" s="69">
        <f>SUM(AA8:AA9)</f>
        <v>0</v>
      </c>
    </row>
    <row r="12" spans="1:27">
      <c r="A12" s="6">
        <v>3</v>
      </c>
      <c r="B12" s="14"/>
      <c r="C12" s="14"/>
      <c r="D12" s="14"/>
      <c r="E12" s="14"/>
      <c r="F12" s="14"/>
      <c r="G12" s="14"/>
      <c r="H12" s="17"/>
      <c r="I12" s="14"/>
      <c r="J12" s="16"/>
      <c r="K12" s="14"/>
      <c r="L12" s="17"/>
      <c r="M12" s="14"/>
      <c r="N12" s="16"/>
      <c r="O12" s="14"/>
      <c r="P12" s="17"/>
      <c r="Q12" s="76"/>
      <c r="R12" s="17"/>
      <c r="S12" s="76"/>
      <c r="T12" s="17"/>
      <c r="V12" s="32" t="s">
        <v>123</v>
      </c>
      <c r="W12" s="32">
        <f t="shared" si="2"/>
        <v>0</v>
      </c>
      <c r="X12" s="32" t="s">
        <v>107</v>
      </c>
      <c r="Y12" s="32">
        <f t="shared" ref="Y12:Y15" si="3">COUNTIF($G$10:$N$109,X12)</f>
        <v>0</v>
      </c>
    </row>
    <row r="13" spans="1:27">
      <c r="A13" s="6">
        <v>4</v>
      </c>
      <c r="B13" s="14"/>
      <c r="C13" s="14"/>
      <c r="D13" s="14"/>
      <c r="E13" s="14"/>
      <c r="F13" s="14"/>
      <c r="G13" s="14"/>
      <c r="H13" s="17"/>
      <c r="I13" s="14"/>
      <c r="J13" s="17"/>
      <c r="K13" s="14"/>
      <c r="L13" s="17"/>
      <c r="M13" s="14"/>
      <c r="N13" s="17"/>
      <c r="O13" s="14"/>
      <c r="P13" s="17"/>
      <c r="Q13" s="76"/>
      <c r="R13" s="17"/>
      <c r="S13" s="76"/>
      <c r="T13" s="17"/>
      <c r="V13" s="32" t="s">
        <v>124</v>
      </c>
      <c r="W13" s="32">
        <f t="shared" si="2"/>
        <v>0</v>
      </c>
      <c r="X13" s="32" t="s">
        <v>108</v>
      </c>
      <c r="Y13" s="32">
        <f t="shared" si="3"/>
        <v>0</v>
      </c>
    </row>
    <row r="14" spans="1:27">
      <c r="A14" s="6">
        <v>5</v>
      </c>
      <c r="B14" s="14"/>
      <c r="C14" s="14"/>
      <c r="D14" s="14"/>
      <c r="E14" s="14"/>
      <c r="F14" s="14"/>
      <c r="G14" s="14"/>
      <c r="H14" s="17"/>
      <c r="I14" s="14"/>
      <c r="J14" s="17"/>
      <c r="K14" s="14"/>
      <c r="L14" s="17"/>
      <c r="M14" s="14"/>
      <c r="N14" s="17"/>
      <c r="O14" s="14"/>
      <c r="P14" s="17"/>
      <c r="Q14" s="76"/>
      <c r="R14" s="17"/>
      <c r="S14" s="76"/>
      <c r="T14" s="17"/>
      <c r="V14" s="32" t="s">
        <v>156</v>
      </c>
      <c r="W14" s="32">
        <f t="shared" ref="W14:W16" si="4">COUNTIF($G$10:$N$109,V14)</f>
        <v>0</v>
      </c>
      <c r="X14" s="32" t="s">
        <v>109</v>
      </c>
      <c r="Y14" s="32">
        <f t="shared" si="3"/>
        <v>0</v>
      </c>
    </row>
    <row r="15" spans="1:27">
      <c r="A15" s="6">
        <v>6</v>
      </c>
      <c r="B15" s="14"/>
      <c r="C15" s="14"/>
      <c r="D15" s="14"/>
      <c r="E15" s="14"/>
      <c r="F15" s="14"/>
      <c r="G15" s="14"/>
      <c r="H15" s="17"/>
      <c r="I15" s="14"/>
      <c r="J15" s="17"/>
      <c r="K15" s="14"/>
      <c r="L15" s="17"/>
      <c r="M15" s="14"/>
      <c r="N15" s="17"/>
      <c r="O15" s="14"/>
      <c r="P15" s="17"/>
      <c r="Q15" s="76"/>
      <c r="R15" s="17"/>
      <c r="S15" s="76"/>
      <c r="T15" s="17"/>
      <c r="V15" s="32" t="s">
        <v>157</v>
      </c>
      <c r="W15" s="32">
        <f t="shared" si="4"/>
        <v>0</v>
      </c>
      <c r="X15" s="32" t="s">
        <v>106</v>
      </c>
      <c r="Y15" s="32">
        <f t="shared" si="3"/>
        <v>0</v>
      </c>
    </row>
    <row r="16" spans="1:27">
      <c r="A16" s="6">
        <v>7</v>
      </c>
      <c r="B16" s="14"/>
      <c r="C16" s="14"/>
      <c r="D16" s="14"/>
      <c r="E16" s="14"/>
      <c r="F16" s="14"/>
      <c r="G16" s="14"/>
      <c r="H16" s="17"/>
      <c r="I16" s="14"/>
      <c r="J16" s="17"/>
      <c r="K16" s="14"/>
      <c r="L16" s="17"/>
      <c r="M16" s="14"/>
      <c r="N16" s="17"/>
      <c r="O16" s="14"/>
      <c r="P16" s="17"/>
      <c r="Q16" s="76"/>
      <c r="R16" s="17"/>
      <c r="S16" s="76"/>
      <c r="T16" s="17"/>
      <c r="V16" s="32" t="s">
        <v>158</v>
      </c>
      <c r="W16" s="32">
        <f t="shared" si="4"/>
        <v>0</v>
      </c>
      <c r="Y16" s="69">
        <f>SUM(Y8:Y15)</f>
        <v>0</v>
      </c>
    </row>
    <row r="17" spans="1:29">
      <c r="A17" s="6">
        <v>8</v>
      </c>
      <c r="B17" s="14"/>
      <c r="C17" s="14"/>
      <c r="D17" s="14"/>
      <c r="E17" s="14"/>
      <c r="F17" s="14"/>
      <c r="G17" s="14"/>
      <c r="H17" s="17"/>
      <c r="I17" s="14"/>
      <c r="J17" s="17"/>
      <c r="K17" s="14"/>
      <c r="L17" s="17"/>
      <c r="M17" s="14"/>
      <c r="N17" s="17"/>
      <c r="O17" s="14"/>
      <c r="P17" s="17"/>
      <c r="Q17" s="76"/>
      <c r="R17" s="17"/>
      <c r="S17" s="76"/>
      <c r="T17" s="17"/>
      <c r="V17" s="32" t="s">
        <v>138</v>
      </c>
      <c r="W17" s="32">
        <f>COUNTIF($G$10:$N$109,V17)</f>
        <v>0</v>
      </c>
    </row>
    <row r="18" spans="1:29">
      <c r="A18" s="6">
        <v>9</v>
      </c>
      <c r="B18" s="14"/>
      <c r="C18" s="14"/>
      <c r="D18" s="14"/>
      <c r="E18" s="14"/>
      <c r="F18" s="14"/>
      <c r="G18" s="14"/>
      <c r="H18" s="17"/>
      <c r="I18" s="14"/>
      <c r="J18" s="17"/>
      <c r="K18" s="14"/>
      <c r="L18" s="17"/>
      <c r="M18" s="14"/>
      <c r="N18" s="17"/>
      <c r="O18" s="14"/>
      <c r="P18" s="17"/>
      <c r="Q18" s="76"/>
      <c r="R18" s="17"/>
      <c r="S18" s="76"/>
      <c r="T18" s="17"/>
      <c r="V18" s="32" t="s">
        <v>125</v>
      </c>
      <c r="W18" s="32">
        <f>COUNTIF($G$10:$N$109,V18)</f>
        <v>0</v>
      </c>
    </row>
    <row r="19" spans="1:29">
      <c r="A19" s="6">
        <v>10</v>
      </c>
      <c r="B19" s="14"/>
      <c r="C19" s="14"/>
      <c r="D19" s="14"/>
      <c r="E19" s="14"/>
      <c r="F19" s="14"/>
      <c r="G19" s="14"/>
      <c r="H19" s="17"/>
      <c r="I19" s="14"/>
      <c r="J19" s="17"/>
      <c r="K19" s="14"/>
      <c r="L19" s="17"/>
      <c r="M19" s="14"/>
      <c r="N19" s="17"/>
      <c r="O19" s="14"/>
      <c r="P19" s="17"/>
      <c r="Q19" s="76"/>
      <c r="R19" s="17"/>
      <c r="S19" s="76"/>
      <c r="T19" s="17"/>
      <c r="V19" s="32" t="s">
        <v>159</v>
      </c>
      <c r="W19" s="32">
        <f>COUNTIF($G$10:$N$109,V19)</f>
        <v>0</v>
      </c>
      <c r="AB19" s="64"/>
      <c r="AC19" s="64"/>
    </row>
    <row r="20" spans="1:29">
      <c r="A20" s="6">
        <v>11</v>
      </c>
      <c r="B20" s="14"/>
      <c r="C20" s="14"/>
      <c r="D20" s="14"/>
      <c r="E20" s="14"/>
      <c r="F20" s="14"/>
      <c r="G20" s="14"/>
      <c r="H20" s="17"/>
      <c r="I20" s="14"/>
      <c r="J20" s="17"/>
      <c r="K20" s="14"/>
      <c r="L20" s="17"/>
      <c r="M20" s="14"/>
      <c r="N20" s="17"/>
      <c r="O20" s="14"/>
      <c r="P20" s="17"/>
      <c r="Q20" s="76"/>
      <c r="R20" s="17"/>
      <c r="S20" s="76"/>
      <c r="T20" s="17"/>
      <c r="V20" s="32" t="s">
        <v>139</v>
      </c>
      <c r="W20" s="32">
        <f>COUNTIF($G$10:$N$109,V20)</f>
        <v>0</v>
      </c>
      <c r="AB20" s="64"/>
      <c r="AC20" s="64"/>
    </row>
    <row r="21" spans="1:29">
      <c r="A21" s="6">
        <v>12</v>
      </c>
      <c r="B21" s="14"/>
      <c r="C21" s="14"/>
      <c r="D21" s="14"/>
      <c r="E21" s="14"/>
      <c r="F21" s="14"/>
      <c r="G21" s="14"/>
      <c r="H21" s="17"/>
      <c r="I21" s="14"/>
      <c r="J21" s="17"/>
      <c r="K21" s="14"/>
      <c r="L21" s="17"/>
      <c r="M21" s="14"/>
      <c r="N21" s="17"/>
      <c r="O21" s="14"/>
      <c r="P21" s="17"/>
      <c r="Q21" s="76"/>
      <c r="R21" s="17"/>
      <c r="S21" s="76"/>
      <c r="T21" s="17"/>
      <c r="W21" s="69">
        <f>SUM(W8:W20)</f>
        <v>0</v>
      </c>
      <c r="AB21" s="64"/>
      <c r="AC21" s="64"/>
    </row>
    <row r="22" spans="1:29">
      <c r="A22" s="6">
        <v>13</v>
      </c>
      <c r="B22" s="14"/>
      <c r="C22" s="14"/>
      <c r="D22" s="14"/>
      <c r="E22" s="14"/>
      <c r="F22" s="14"/>
      <c r="G22" s="14"/>
      <c r="H22" s="17"/>
      <c r="I22" s="14"/>
      <c r="J22" s="17"/>
      <c r="K22" s="14"/>
      <c r="L22" s="17"/>
      <c r="M22" s="14"/>
      <c r="N22" s="17"/>
      <c r="O22" s="14"/>
      <c r="P22" s="17"/>
      <c r="Q22" s="76"/>
      <c r="R22" s="17"/>
      <c r="S22" s="76"/>
      <c r="T22" s="17"/>
      <c r="Z22" s="64"/>
      <c r="AA22" s="64"/>
      <c r="AB22" s="64"/>
      <c r="AC22" s="64"/>
    </row>
    <row r="23" spans="1:29">
      <c r="A23" s="6">
        <v>14</v>
      </c>
      <c r="B23" s="14"/>
      <c r="C23" s="14"/>
      <c r="D23" s="14"/>
      <c r="E23" s="14"/>
      <c r="F23" s="14"/>
      <c r="G23" s="14"/>
      <c r="H23" s="17"/>
      <c r="I23" s="14"/>
      <c r="J23" s="17"/>
      <c r="K23" s="14"/>
      <c r="L23" s="17"/>
      <c r="M23" s="14"/>
      <c r="N23" s="17"/>
      <c r="O23" s="14"/>
      <c r="P23" s="17"/>
      <c r="Q23" s="76"/>
      <c r="R23" s="17"/>
      <c r="S23" s="76"/>
      <c r="T23" s="17"/>
    </row>
    <row r="24" spans="1:29">
      <c r="A24" s="6">
        <v>15</v>
      </c>
      <c r="B24" s="14"/>
      <c r="C24" s="14"/>
      <c r="D24" s="14"/>
      <c r="E24" s="14"/>
      <c r="F24" s="14"/>
      <c r="G24" s="14"/>
      <c r="H24" s="17"/>
      <c r="I24" s="14"/>
      <c r="J24" s="17"/>
      <c r="K24" s="14"/>
      <c r="L24" s="17"/>
      <c r="M24" s="14"/>
      <c r="N24" s="17"/>
      <c r="O24" s="14"/>
      <c r="P24" s="17"/>
      <c r="Q24" s="76"/>
      <c r="R24" s="17"/>
      <c r="S24" s="76"/>
      <c r="T24" s="17"/>
    </row>
    <row r="25" spans="1:29">
      <c r="A25" s="6">
        <v>16</v>
      </c>
      <c r="B25" s="14"/>
      <c r="C25" s="14"/>
      <c r="D25" s="14"/>
      <c r="E25" s="14"/>
      <c r="F25" s="14"/>
      <c r="G25" s="14"/>
      <c r="H25" s="17"/>
      <c r="I25" s="14"/>
      <c r="J25" s="17"/>
      <c r="K25" s="14"/>
      <c r="L25" s="17"/>
      <c r="M25" s="14"/>
      <c r="N25" s="17"/>
      <c r="O25" s="14"/>
      <c r="P25" s="17"/>
      <c r="Q25" s="76"/>
      <c r="R25" s="17"/>
      <c r="S25" s="76"/>
      <c r="T25" s="17"/>
    </row>
    <row r="26" spans="1:29">
      <c r="A26" s="6">
        <v>17</v>
      </c>
      <c r="B26" s="14"/>
      <c r="C26" s="14"/>
      <c r="D26" s="14"/>
      <c r="E26" s="14"/>
      <c r="F26" s="14"/>
      <c r="G26" s="14"/>
      <c r="H26" s="17"/>
      <c r="I26" s="14"/>
      <c r="J26" s="17"/>
      <c r="K26" s="14"/>
      <c r="L26" s="17"/>
      <c r="M26" s="14"/>
      <c r="N26" s="17"/>
      <c r="O26" s="14"/>
      <c r="P26" s="17"/>
      <c r="Q26" s="76"/>
      <c r="R26" s="17"/>
      <c r="S26" s="76"/>
      <c r="T26" s="17"/>
    </row>
    <row r="27" spans="1:29">
      <c r="A27" s="6">
        <v>18</v>
      </c>
      <c r="B27" s="14"/>
      <c r="C27" s="14"/>
      <c r="D27" s="14"/>
      <c r="E27" s="14"/>
      <c r="F27" s="14"/>
      <c r="G27" s="14"/>
      <c r="H27" s="17"/>
      <c r="I27" s="14"/>
      <c r="J27" s="17"/>
      <c r="K27" s="14"/>
      <c r="L27" s="17"/>
      <c r="M27" s="14"/>
      <c r="N27" s="17"/>
      <c r="O27" s="14"/>
      <c r="P27" s="17"/>
      <c r="Q27" s="76"/>
      <c r="R27" s="17"/>
      <c r="S27" s="76"/>
      <c r="T27" s="17"/>
    </row>
    <row r="28" spans="1:29">
      <c r="A28" s="6">
        <v>19</v>
      </c>
      <c r="B28" s="14"/>
      <c r="C28" s="14"/>
      <c r="D28" s="14"/>
      <c r="E28" s="14"/>
      <c r="F28" s="14"/>
      <c r="G28" s="14"/>
      <c r="H28" s="17"/>
      <c r="I28" s="14"/>
      <c r="J28" s="17"/>
      <c r="K28" s="14"/>
      <c r="L28" s="17"/>
      <c r="M28" s="14"/>
      <c r="N28" s="17"/>
      <c r="O28" s="14"/>
      <c r="P28" s="17"/>
      <c r="Q28" s="76"/>
      <c r="R28" s="17"/>
      <c r="S28" s="76"/>
      <c r="T28" s="17"/>
    </row>
    <row r="29" spans="1:29">
      <c r="A29" s="6">
        <v>20</v>
      </c>
      <c r="B29" s="14"/>
      <c r="C29" s="14"/>
      <c r="D29" s="14"/>
      <c r="E29" s="14"/>
      <c r="F29" s="14"/>
      <c r="G29" s="14"/>
      <c r="H29" s="17"/>
      <c r="I29" s="14"/>
      <c r="J29" s="17"/>
      <c r="K29" s="14"/>
      <c r="L29" s="17"/>
      <c r="M29" s="14"/>
      <c r="N29" s="17"/>
      <c r="O29" s="14"/>
      <c r="P29" s="17"/>
      <c r="Q29" s="76"/>
      <c r="R29" s="17"/>
      <c r="S29" s="76"/>
      <c r="T29" s="17"/>
    </row>
    <row r="30" spans="1:29">
      <c r="A30" s="6">
        <v>21</v>
      </c>
      <c r="B30" s="14"/>
      <c r="C30" s="14"/>
      <c r="D30" s="14"/>
      <c r="E30" s="14"/>
      <c r="F30" s="14"/>
      <c r="G30" s="14"/>
      <c r="H30" s="17"/>
      <c r="I30" s="14"/>
      <c r="J30" s="17"/>
      <c r="K30" s="14"/>
      <c r="L30" s="17"/>
      <c r="M30" s="14"/>
      <c r="N30" s="17"/>
      <c r="O30" s="14"/>
      <c r="P30" s="17"/>
      <c r="Q30" s="76"/>
      <c r="R30" s="17"/>
      <c r="S30" s="76"/>
      <c r="T30" s="17"/>
    </row>
    <row r="31" spans="1:29">
      <c r="A31" s="6">
        <v>22</v>
      </c>
      <c r="B31" s="14"/>
      <c r="C31" s="14"/>
      <c r="D31" s="14"/>
      <c r="E31" s="14"/>
      <c r="F31" s="14"/>
      <c r="G31" s="14"/>
      <c r="H31" s="17"/>
      <c r="I31" s="14"/>
      <c r="J31" s="17"/>
      <c r="K31" s="14"/>
      <c r="L31" s="17"/>
      <c r="M31" s="14"/>
      <c r="N31" s="17"/>
      <c r="O31" s="14"/>
      <c r="P31" s="17"/>
      <c r="Q31" s="76"/>
      <c r="R31" s="17"/>
      <c r="S31" s="76"/>
      <c r="T31" s="17"/>
    </row>
    <row r="32" spans="1:29">
      <c r="A32" s="6">
        <v>23</v>
      </c>
      <c r="B32" s="14"/>
      <c r="C32" s="14"/>
      <c r="D32" s="14"/>
      <c r="E32" s="14"/>
      <c r="F32" s="14"/>
      <c r="G32" s="14"/>
      <c r="H32" s="17"/>
      <c r="I32" s="14"/>
      <c r="J32" s="17"/>
      <c r="K32" s="14"/>
      <c r="L32" s="17"/>
      <c r="M32" s="14"/>
      <c r="N32" s="17"/>
      <c r="O32" s="14"/>
      <c r="P32" s="17"/>
      <c r="Q32" s="76"/>
      <c r="R32" s="17"/>
      <c r="S32" s="76"/>
      <c r="T32" s="17"/>
    </row>
    <row r="33" spans="1:20">
      <c r="A33" s="6">
        <v>24</v>
      </c>
      <c r="B33" s="14"/>
      <c r="C33" s="14"/>
      <c r="D33" s="14"/>
      <c r="E33" s="14"/>
      <c r="F33" s="14"/>
      <c r="G33" s="14"/>
      <c r="H33" s="17"/>
      <c r="I33" s="14"/>
      <c r="J33" s="17"/>
      <c r="K33" s="14"/>
      <c r="L33" s="17"/>
      <c r="M33" s="14"/>
      <c r="N33" s="17"/>
      <c r="O33" s="14"/>
      <c r="P33" s="17"/>
      <c r="Q33" s="76"/>
      <c r="R33" s="17"/>
      <c r="S33" s="76"/>
      <c r="T33" s="17"/>
    </row>
    <row r="34" spans="1:20">
      <c r="A34" s="6">
        <v>25</v>
      </c>
      <c r="B34" s="14"/>
      <c r="C34" s="14"/>
      <c r="D34" s="14"/>
      <c r="E34" s="14"/>
      <c r="F34" s="14"/>
      <c r="G34" s="14"/>
      <c r="H34" s="17"/>
      <c r="I34" s="14"/>
      <c r="J34" s="17"/>
      <c r="K34" s="14"/>
      <c r="L34" s="17"/>
      <c r="M34" s="14"/>
      <c r="N34" s="17"/>
      <c r="O34" s="14"/>
      <c r="P34" s="17"/>
      <c r="Q34" s="76"/>
      <c r="R34" s="17"/>
      <c r="S34" s="76"/>
      <c r="T34" s="17"/>
    </row>
    <row r="35" spans="1:20">
      <c r="A35" s="6">
        <v>26</v>
      </c>
      <c r="B35" s="14"/>
      <c r="C35" s="14"/>
      <c r="D35" s="14"/>
      <c r="E35" s="14"/>
      <c r="F35" s="14"/>
      <c r="G35" s="14"/>
      <c r="H35" s="17"/>
      <c r="I35" s="14"/>
      <c r="J35" s="17"/>
      <c r="K35" s="14"/>
      <c r="L35" s="17"/>
      <c r="M35" s="14"/>
      <c r="N35" s="17"/>
      <c r="O35" s="14"/>
      <c r="P35" s="17"/>
      <c r="Q35" s="76"/>
      <c r="R35" s="17"/>
      <c r="S35" s="76"/>
      <c r="T35" s="17"/>
    </row>
    <row r="36" spans="1:20">
      <c r="A36" s="6">
        <v>27</v>
      </c>
      <c r="B36" s="14"/>
      <c r="C36" s="14"/>
      <c r="D36" s="14"/>
      <c r="E36" s="14"/>
      <c r="F36" s="14"/>
      <c r="G36" s="14"/>
      <c r="H36" s="17"/>
      <c r="I36" s="14"/>
      <c r="J36" s="17"/>
      <c r="K36" s="14"/>
      <c r="L36" s="17"/>
      <c r="M36" s="14"/>
      <c r="N36" s="17"/>
      <c r="O36" s="14"/>
      <c r="P36" s="17"/>
      <c r="Q36" s="76"/>
      <c r="R36" s="17"/>
      <c r="S36" s="76"/>
      <c r="T36" s="17"/>
    </row>
    <row r="37" spans="1:20">
      <c r="A37" s="6">
        <v>28</v>
      </c>
      <c r="B37" s="14"/>
      <c r="C37" s="14"/>
      <c r="D37" s="14"/>
      <c r="E37" s="14"/>
      <c r="F37" s="14"/>
      <c r="G37" s="14"/>
      <c r="H37" s="17"/>
      <c r="I37" s="14"/>
      <c r="J37" s="17"/>
      <c r="K37" s="14"/>
      <c r="L37" s="17"/>
      <c r="M37" s="14"/>
      <c r="N37" s="17"/>
      <c r="O37" s="14"/>
      <c r="P37" s="17"/>
      <c r="Q37" s="76"/>
      <c r="R37" s="17"/>
      <c r="S37" s="76"/>
      <c r="T37" s="17"/>
    </row>
    <row r="38" spans="1:20">
      <c r="A38" s="6">
        <v>29</v>
      </c>
      <c r="B38" s="14"/>
      <c r="C38" s="14"/>
      <c r="D38" s="14"/>
      <c r="E38" s="14"/>
      <c r="F38" s="14"/>
      <c r="G38" s="14"/>
      <c r="H38" s="17"/>
      <c r="I38" s="14"/>
      <c r="J38" s="17"/>
      <c r="K38" s="14"/>
      <c r="L38" s="17"/>
      <c r="M38" s="14"/>
      <c r="N38" s="17"/>
      <c r="O38" s="14"/>
      <c r="P38" s="17"/>
      <c r="Q38" s="76"/>
      <c r="R38" s="17"/>
      <c r="S38" s="76"/>
      <c r="T38" s="17"/>
    </row>
    <row r="39" spans="1:20">
      <c r="A39" s="6">
        <v>30</v>
      </c>
      <c r="B39" s="14"/>
      <c r="C39" s="14"/>
      <c r="D39" s="14"/>
      <c r="E39" s="14"/>
      <c r="F39" s="14"/>
      <c r="G39" s="14"/>
      <c r="H39" s="17"/>
      <c r="I39" s="14"/>
      <c r="J39" s="17"/>
      <c r="K39" s="14"/>
      <c r="L39" s="17"/>
      <c r="M39" s="14"/>
      <c r="N39" s="17"/>
      <c r="O39" s="14"/>
      <c r="P39" s="17"/>
      <c r="Q39" s="76"/>
      <c r="R39" s="17"/>
      <c r="S39" s="76"/>
      <c r="T39" s="17"/>
    </row>
    <row r="40" spans="1:20">
      <c r="A40" s="6">
        <v>31</v>
      </c>
      <c r="B40" s="14"/>
      <c r="C40" s="14"/>
      <c r="D40" s="14"/>
      <c r="E40" s="14"/>
      <c r="F40" s="14"/>
      <c r="G40" s="14"/>
      <c r="H40" s="17"/>
      <c r="I40" s="14"/>
      <c r="J40" s="17"/>
      <c r="K40" s="14"/>
      <c r="L40" s="17"/>
      <c r="M40" s="14"/>
      <c r="N40" s="17"/>
      <c r="O40" s="14"/>
      <c r="P40" s="17"/>
      <c r="Q40" s="76"/>
      <c r="R40" s="17"/>
      <c r="S40" s="76"/>
      <c r="T40" s="17"/>
    </row>
    <row r="41" spans="1:20">
      <c r="A41" s="6">
        <v>32</v>
      </c>
      <c r="B41" s="14"/>
      <c r="C41" s="14"/>
      <c r="D41" s="14"/>
      <c r="E41" s="14"/>
      <c r="F41" s="14"/>
      <c r="G41" s="14"/>
      <c r="H41" s="17"/>
      <c r="I41" s="14"/>
      <c r="J41" s="17"/>
      <c r="K41" s="14"/>
      <c r="L41" s="17"/>
      <c r="M41" s="14"/>
      <c r="N41" s="17"/>
      <c r="O41" s="14"/>
      <c r="P41" s="17"/>
      <c r="Q41" s="76"/>
      <c r="R41" s="17"/>
      <c r="S41" s="76"/>
      <c r="T41" s="17"/>
    </row>
    <row r="42" spans="1:20">
      <c r="A42" s="6">
        <v>33</v>
      </c>
      <c r="B42" s="14"/>
      <c r="C42" s="14"/>
      <c r="D42" s="14"/>
      <c r="E42" s="14"/>
      <c r="F42" s="14"/>
      <c r="G42" s="14"/>
      <c r="H42" s="17"/>
      <c r="I42" s="14"/>
      <c r="J42" s="17"/>
      <c r="K42" s="14"/>
      <c r="L42" s="17"/>
      <c r="M42" s="14"/>
      <c r="N42" s="17"/>
      <c r="O42" s="14"/>
      <c r="P42" s="17"/>
      <c r="Q42" s="76"/>
      <c r="R42" s="17"/>
      <c r="S42" s="76"/>
      <c r="T42" s="17"/>
    </row>
    <row r="43" spans="1:20">
      <c r="A43" s="6">
        <v>34</v>
      </c>
      <c r="B43" s="14"/>
      <c r="C43" s="14"/>
      <c r="D43" s="14"/>
      <c r="E43" s="14"/>
      <c r="F43" s="14"/>
      <c r="G43" s="14"/>
      <c r="H43" s="17"/>
      <c r="I43" s="14"/>
      <c r="J43" s="17"/>
      <c r="K43" s="14"/>
      <c r="L43" s="17"/>
      <c r="M43" s="14"/>
      <c r="N43" s="17"/>
      <c r="O43" s="14"/>
      <c r="P43" s="17"/>
      <c r="Q43" s="76"/>
      <c r="R43" s="17"/>
      <c r="S43" s="76"/>
      <c r="T43" s="17"/>
    </row>
    <row r="44" spans="1:20">
      <c r="A44" s="6">
        <v>35</v>
      </c>
      <c r="B44" s="14"/>
      <c r="C44" s="14"/>
      <c r="D44" s="14"/>
      <c r="E44" s="14"/>
      <c r="F44" s="14"/>
      <c r="G44" s="14"/>
      <c r="H44" s="17"/>
      <c r="I44" s="14"/>
      <c r="J44" s="17"/>
      <c r="K44" s="14"/>
      <c r="L44" s="17"/>
      <c r="M44" s="14"/>
      <c r="N44" s="17"/>
      <c r="O44" s="14"/>
      <c r="P44" s="17"/>
      <c r="Q44" s="76"/>
      <c r="R44" s="17"/>
      <c r="S44" s="76"/>
      <c r="T44" s="17"/>
    </row>
    <row r="45" spans="1:20">
      <c r="A45" s="6">
        <v>36</v>
      </c>
      <c r="B45" s="14"/>
      <c r="C45" s="14"/>
      <c r="D45" s="14"/>
      <c r="E45" s="14"/>
      <c r="F45" s="14"/>
      <c r="G45" s="14"/>
      <c r="H45" s="17"/>
      <c r="I45" s="14"/>
      <c r="J45" s="17"/>
      <c r="K45" s="14"/>
      <c r="L45" s="17"/>
      <c r="M45" s="14"/>
      <c r="N45" s="17"/>
      <c r="O45" s="14"/>
      <c r="P45" s="17"/>
      <c r="Q45" s="76"/>
      <c r="R45" s="17"/>
      <c r="S45" s="76"/>
      <c r="T45" s="17"/>
    </row>
    <row r="46" spans="1:20">
      <c r="A46" s="6">
        <v>37</v>
      </c>
      <c r="B46" s="14"/>
      <c r="C46" s="14"/>
      <c r="D46" s="14"/>
      <c r="E46" s="14"/>
      <c r="F46" s="14"/>
      <c r="G46" s="14"/>
      <c r="H46" s="17"/>
      <c r="I46" s="14"/>
      <c r="J46" s="17"/>
      <c r="K46" s="14"/>
      <c r="L46" s="17"/>
      <c r="M46" s="14"/>
      <c r="N46" s="17"/>
      <c r="O46" s="14"/>
      <c r="P46" s="17"/>
      <c r="Q46" s="76"/>
      <c r="R46" s="17"/>
      <c r="S46" s="76"/>
      <c r="T46" s="17"/>
    </row>
    <row r="47" spans="1:20">
      <c r="A47" s="6">
        <v>38</v>
      </c>
      <c r="B47" s="14"/>
      <c r="C47" s="14"/>
      <c r="D47" s="14"/>
      <c r="E47" s="14"/>
      <c r="F47" s="14"/>
      <c r="G47" s="14"/>
      <c r="H47" s="17"/>
      <c r="I47" s="14"/>
      <c r="J47" s="17"/>
      <c r="K47" s="14"/>
      <c r="L47" s="17"/>
      <c r="M47" s="14"/>
      <c r="N47" s="17"/>
      <c r="O47" s="14"/>
      <c r="P47" s="17"/>
      <c r="Q47" s="76"/>
      <c r="R47" s="17"/>
      <c r="S47" s="76"/>
      <c r="T47" s="17"/>
    </row>
    <row r="48" spans="1:20">
      <c r="A48" s="6">
        <v>39</v>
      </c>
      <c r="B48" s="14"/>
      <c r="C48" s="14"/>
      <c r="D48" s="14"/>
      <c r="E48" s="14"/>
      <c r="F48" s="14"/>
      <c r="G48" s="14"/>
      <c r="H48" s="17"/>
      <c r="I48" s="14"/>
      <c r="J48" s="17"/>
      <c r="K48" s="14"/>
      <c r="L48" s="17"/>
      <c r="M48" s="14"/>
      <c r="N48" s="17"/>
      <c r="O48" s="14"/>
      <c r="P48" s="17"/>
      <c r="Q48" s="76"/>
      <c r="R48" s="17"/>
      <c r="S48" s="76"/>
      <c r="T48" s="17"/>
    </row>
    <row r="49" spans="1:20">
      <c r="A49" s="6">
        <v>40</v>
      </c>
      <c r="B49" s="14"/>
      <c r="C49" s="14"/>
      <c r="D49" s="14"/>
      <c r="E49" s="14"/>
      <c r="F49" s="14"/>
      <c r="G49" s="14"/>
      <c r="H49" s="17"/>
      <c r="I49" s="14"/>
      <c r="J49" s="17"/>
      <c r="K49" s="14"/>
      <c r="L49" s="17"/>
      <c r="M49" s="14"/>
      <c r="N49" s="17"/>
      <c r="O49" s="14"/>
      <c r="P49" s="17"/>
      <c r="Q49" s="76"/>
      <c r="R49" s="17"/>
      <c r="S49" s="76"/>
      <c r="T49" s="17"/>
    </row>
    <row r="50" spans="1:20">
      <c r="A50" s="6">
        <v>41</v>
      </c>
      <c r="B50" s="14"/>
      <c r="C50" s="14"/>
      <c r="D50" s="14"/>
      <c r="E50" s="14"/>
      <c r="F50" s="14"/>
      <c r="G50" s="14"/>
      <c r="H50" s="17"/>
      <c r="I50" s="14"/>
      <c r="J50" s="17"/>
      <c r="K50" s="14"/>
      <c r="L50" s="17"/>
      <c r="M50" s="14"/>
      <c r="N50" s="17"/>
      <c r="O50" s="14"/>
      <c r="P50" s="17"/>
      <c r="Q50" s="76"/>
      <c r="R50" s="17"/>
      <c r="S50" s="76"/>
      <c r="T50" s="17"/>
    </row>
    <row r="51" spans="1:20">
      <c r="A51" s="6">
        <v>42</v>
      </c>
      <c r="B51" s="14"/>
      <c r="C51" s="14"/>
      <c r="D51" s="14"/>
      <c r="E51" s="14"/>
      <c r="F51" s="14"/>
      <c r="G51" s="14"/>
      <c r="H51" s="17"/>
      <c r="I51" s="14"/>
      <c r="J51" s="17"/>
      <c r="K51" s="14"/>
      <c r="L51" s="17"/>
      <c r="M51" s="14"/>
      <c r="N51" s="17"/>
      <c r="O51" s="14"/>
      <c r="P51" s="17"/>
      <c r="Q51" s="76"/>
      <c r="R51" s="17"/>
      <c r="S51" s="76"/>
      <c r="T51" s="17"/>
    </row>
    <row r="52" spans="1:20">
      <c r="A52" s="6">
        <v>43</v>
      </c>
      <c r="B52" s="14"/>
      <c r="C52" s="14"/>
      <c r="D52" s="14"/>
      <c r="E52" s="14"/>
      <c r="F52" s="14"/>
      <c r="G52" s="14"/>
      <c r="H52" s="17"/>
      <c r="I52" s="14"/>
      <c r="J52" s="17"/>
      <c r="K52" s="14"/>
      <c r="L52" s="17"/>
      <c r="M52" s="14"/>
      <c r="N52" s="17"/>
      <c r="O52" s="14"/>
      <c r="P52" s="17"/>
      <c r="Q52" s="76"/>
      <c r="R52" s="17"/>
      <c r="S52" s="76"/>
      <c r="T52" s="17"/>
    </row>
    <row r="53" spans="1:20">
      <c r="A53" s="6">
        <v>44</v>
      </c>
      <c r="B53" s="14"/>
      <c r="C53" s="14"/>
      <c r="D53" s="14"/>
      <c r="E53" s="14"/>
      <c r="F53" s="14"/>
      <c r="G53" s="14"/>
      <c r="H53" s="17"/>
      <c r="I53" s="14"/>
      <c r="J53" s="17"/>
      <c r="K53" s="14"/>
      <c r="L53" s="17"/>
      <c r="M53" s="14"/>
      <c r="N53" s="17"/>
      <c r="O53" s="14"/>
      <c r="P53" s="17"/>
      <c r="Q53" s="76"/>
      <c r="R53" s="17"/>
      <c r="S53" s="76"/>
      <c r="T53" s="17"/>
    </row>
    <row r="54" spans="1:20">
      <c r="A54" s="6">
        <v>45</v>
      </c>
      <c r="B54" s="14"/>
      <c r="C54" s="14"/>
      <c r="D54" s="14"/>
      <c r="E54" s="14"/>
      <c r="F54" s="14"/>
      <c r="G54" s="14"/>
      <c r="H54" s="17"/>
      <c r="I54" s="14"/>
      <c r="J54" s="17"/>
      <c r="K54" s="14"/>
      <c r="L54" s="17"/>
      <c r="M54" s="14"/>
      <c r="N54" s="17"/>
      <c r="O54" s="14"/>
      <c r="P54" s="17"/>
      <c r="Q54" s="76"/>
      <c r="R54" s="17"/>
      <c r="S54" s="76"/>
      <c r="T54" s="17"/>
    </row>
    <row r="55" spans="1:20">
      <c r="A55" s="6">
        <v>46</v>
      </c>
      <c r="B55" s="14"/>
      <c r="C55" s="14"/>
      <c r="D55" s="14"/>
      <c r="E55" s="14"/>
      <c r="F55" s="14"/>
      <c r="G55" s="14"/>
      <c r="H55" s="17"/>
      <c r="I55" s="14"/>
      <c r="J55" s="17"/>
      <c r="K55" s="14"/>
      <c r="L55" s="17"/>
      <c r="M55" s="14"/>
      <c r="N55" s="17"/>
      <c r="O55" s="14"/>
      <c r="P55" s="17"/>
      <c r="Q55" s="76"/>
      <c r="R55" s="17"/>
      <c r="S55" s="76"/>
      <c r="T55" s="17"/>
    </row>
    <row r="56" spans="1:20">
      <c r="A56" s="6">
        <v>47</v>
      </c>
      <c r="B56" s="14"/>
      <c r="C56" s="14"/>
      <c r="D56" s="14"/>
      <c r="E56" s="14"/>
      <c r="F56" s="14"/>
      <c r="G56" s="14"/>
      <c r="H56" s="17"/>
      <c r="I56" s="14"/>
      <c r="J56" s="17"/>
      <c r="K56" s="14"/>
      <c r="L56" s="17"/>
      <c r="M56" s="14"/>
      <c r="N56" s="17"/>
      <c r="O56" s="14"/>
      <c r="P56" s="17"/>
      <c r="Q56" s="76"/>
      <c r="R56" s="17"/>
      <c r="S56" s="76"/>
      <c r="T56" s="17"/>
    </row>
    <row r="57" spans="1:20">
      <c r="A57" s="6">
        <v>48</v>
      </c>
      <c r="B57" s="14"/>
      <c r="C57" s="14"/>
      <c r="D57" s="14"/>
      <c r="E57" s="14"/>
      <c r="F57" s="14"/>
      <c r="G57" s="14"/>
      <c r="H57" s="17"/>
      <c r="I57" s="14"/>
      <c r="J57" s="17"/>
      <c r="K57" s="14"/>
      <c r="L57" s="17"/>
      <c r="M57" s="14"/>
      <c r="N57" s="17"/>
      <c r="O57" s="14"/>
      <c r="P57" s="17"/>
      <c r="Q57" s="76"/>
      <c r="R57" s="17"/>
      <c r="S57" s="76"/>
      <c r="T57" s="17"/>
    </row>
    <row r="58" spans="1:20">
      <c r="A58" s="6">
        <v>49</v>
      </c>
      <c r="B58" s="14"/>
      <c r="C58" s="14"/>
      <c r="D58" s="14"/>
      <c r="E58" s="14"/>
      <c r="F58" s="14"/>
      <c r="G58" s="14"/>
      <c r="H58" s="17"/>
      <c r="I58" s="14"/>
      <c r="J58" s="17"/>
      <c r="K58" s="14"/>
      <c r="L58" s="17"/>
      <c r="M58" s="14"/>
      <c r="N58" s="17"/>
      <c r="O58" s="14"/>
      <c r="P58" s="17"/>
      <c r="Q58" s="76"/>
      <c r="R58" s="17"/>
      <c r="S58" s="76"/>
      <c r="T58" s="17"/>
    </row>
    <row r="59" spans="1:20">
      <c r="A59" s="6">
        <v>50</v>
      </c>
      <c r="B59" s="14"/>
      <c r="C59" s="14"/>
      <c r="D59" s="14"/>
      <c r="E59" s="14"/>
      <c r="F59" s="14"/>
      <c r="G59" s="14"/>
      <c r="H59" s="17"/>
      <c r="I59" s="14"/>
      <c r="J59" s="17"/>
      <c r="K59" s="14"/>
      <c r="L59" s="17"/>
      <c r="M59" s="14"/>
      <c r="N59" s="17"/>
      <c r="O59" s="14"/>
      <c r="P59" s="17"/>
      <c r="Q59" s="76"/>
      <c r="R59" s="17"/>
      <c r="S59" s="76"/>
      <c r="T59" s="17"/>
    </row>
    <row r="60" spans="1:20">
      <c r="A60" s="6">
        <v>51</v>
      </c>
      <c r="B60" s="14"/>
      <c r="C60" s="14"/>
      <c r="D60" s="14"/>
      <c r="E60" s="14"/>
      <c r="F60" s="14"/>
      <c r="G60" s="14"/>
      <c r="H60" s="17"/>
      <c r="I60" s="14"/>
      <c r="J60" s="17"/>
      <c r="K60" s="14"/>
      <c r="L60" s="17"/>
      <c r="M60" s="14"/>
      <c r="N60" s="17"/>
      <c r="O60" s="14"/>
      <c r="P60" s="17"/>
      <c r="Q60" s="76"/>
      <c r="R60" s="17"/>
      <c r="S60" s="76"/>
      <c r="T60" s="17"/>
    </row>
    <row r="61" spans="1:20">
      <c r="A61" s="6">
        <v>52</v>
      </c>
      <c r="B61" s="14"/>
      <c r="C61" s="14"/>
      <c r="D61" s="14"/>
      <c r="E61" s="14"/>
      <c r="F61" s="14"/>
      <c r="G61" s="14"/>
      <c r="H61" s="17"/>
      <c r="I61" s="14"/>
      <c r="J61" s="17"/>
      <c r="K61" s="14"/>
      <c r="L61" s="17"/>
      <c r="M61" s="14"/>
      <c r="N61" s="17"/>
      <c r="O61" s="14"/>
      <c r="P61" s="17"/>
      <c r="Q61" s="76"/>
      <c r="R61" s="17"/>
      <c r="S61" s="76"/>
      <c r="T61" s="17"/>
    </row>
    <row r="62" spans="1:20">
      <c r="A62" s="6">
        <v>53</v>
      </c>
      <c r="B62" s="14"/>
      <c r="C62" s="14"/>
      <c r="D62" s="14"/>
      <c r="E62" s="14"/>
      <c r="F62" s="14"/>
      <c r="G62" s="14"/>
      <c r="H62" s="17"/>
      <c r="I62" s="14"/>
      <c r="J62" s="17"/>
      <c r="K62" s="14"/>
      <c r="L62" s="17"/>
      <c r="M62" s="14"/>
      <c r="N62" s="17"/>
      <c r="O62" s="14"/>
      <c r="P62" s="17"/>
      <c r="Q62" s="76"/>
      <c r="R62" s="17"/>
      <c r="S62" s="76"/>
      <c r="T62" s="17"/>
    </row>
    <row r="63" spans="1:20">
      <c r="A63" s="6">
        <v>54</v>
      </c>
      <c r="B63" s="14"/>
      <c r="C63" s="14"/>
      <c r="D63" s="14"/>
      <c r="E63" s="14"/>
      <c r="F63" s="14"/>
      <c r="G63" s="14"/>
      <c r="H63" s="17"/>
      <c r="I63" s="14"/>
      <c r="J63" s="17"/>
      <c r="K63" s="14"/>
      <c r="L63" s="17"/>
      <c r="M63" s="14"/>
      <c r="N63" s="17"/>
      <c r="O63" s="14"/>
      <c r="P63" s="17"/>
      <c r="Q63" s="76"/>
      <c r="R63" s="17"/>
      <c r="S63" s="76"/>
      <c r="T63" s="17"/>
    </row>
    <row r="64" spans="1:20">
      <c r="A64" s="6">
        <v>55</v>
      </c>
      <c r="B64" s="14"/>
      <c r="C64" s="14"/>
      <c r="D64" s="14"/>
      <c r="E64" s="14"/>
      <c r="F64" s="14"/>
      <c r="G64" s="14"/>
      <c r="H64" s="17"/>
      <c r="I64" s="14"/>
      <c r="J64" s="17"/>
      <c r="K64" s="14"/>
      <c r="L64" s="17"/>
      <c r="M64" s="14"/>
      <c r="N64" s="17"/>
      <c r="O64" s="14"/>
      <c r="P64" s="17"/>
      <c r="Q64" s="76"/>
      <c r="R64" s="17"/>
      <c r="S64" s="76"/>
      <c r="T64" s="17"/>
    </row>
    <row r="65" spans="1:20">
      <c r="A65" s="6">
        <v>56</v>
      </c>
      <c r="B65" s="14"/>
      <c r="C65" s="14"/>
      <c r="D65" s="14"/>
      <c r="E65" s="14"/>
      <c r="F65" s="14"/>
      <c r="G65" s="14"/>
      <c r="H65" s="17"/>
      <c r="I65" s="14"/>
      <c r="J65" s="17"/>
      <c r="K65" s="14"/>
      <c r="L65" s="17"/>
      <c r="M65" s="14"/>
      <c r="N65" s="17"/>
      <c r="O65" s="14"/>
      <c r="P65" s="17"/>
      <c r="Q65" s="76"/>
      <c r="R65" s="17"/>
      <c r="S65" s="76"/>
      <c r="T65" s="17"/>
    </row>
    <row r="66" spans="1:20">
      <c r="A66" s="6">
        <v>57</v>
      </c>
      <c r="B66" s="14"/>
      <c r="C66" s="14"/>
      <c r="D66" s="14"/>
      <c r="E66" s="14"/>
      <c r="F66" s="14"/>
      <c r="G66" s="14"/>
      <c r="H66" s="17"/>
      <c r="I66" s="14"/>
      <c r="J66" s="17"/>
      <c r="K66" s="14"/>
      <c r="L66" s="17"/>
      <c r="M66" s="14"/>
      <c r="N66" s="17"/>
      <c r="O66" s="14"/>
      <c r="P66" s="17"/>
      <c r="Q66" s="76"/>
      <c r="R66" s="17"/>
      <c r="S66" s="76"/>
      <c r="T66" s="17"/>
    </row>
    <row r="67" spans="1:20">
      <c r="A67" s="6">
        <v>58</v>
      </c>
      <c r="B67" s="14"/>
      <c r="C67" s="14"/>
      <c r="D67" s="14"/>
      <c r="E67" s="14"/>
      <c r="F67" s="14"/>
      <c r="G67" s="14"/>
      <c r="H67" s="17"/>
      <c r="I67" s="14"/>
      <c r="J67" s="17"/>
      <c r="K67" s="14"/>
      <c r="L67" s="17"/>
      <c r="M67" s="14"/>
      <c r="N67" s="17"/>
      <c r="O67" s="14"/>
      <c r="P67" s="17"/>
      <c r="Q67" s="76"/>
      <c r="R67" s="17"/>
      <c r="S67" s="76"/>
      <c r="T67" s="17"/>
    </row>
    <row r="68" spans="1:20">
      <c r="A68" s="6">
        <v>59</v>
      </c>
      <c r="B68" s="14"/>
      <c r="C68" s="14"/>
      <c r="D68" s="14"/>
      <c r="E68" s="14"/>
      <c r="F68" s="14"/>
      <c r="G68" s="14"/>
      <c r="H68" s="17"/>
      <c r="I68" s="14"/>
      <c r="J68" s="17"/>
      <c r="K68" s="14"/>
      <c r="L68" s="17"/>
      <c r="M68" s="14"/>
      <c r="N68" s="17"/>
      <c r="O68" s="14"/>
      <c r="P68" s="17"/>
      <c r="Q68" s="76"/>
      <c r="R68" s="17"/>
      <c r="S68" s="76"/>
      <c r="T68" s="17"/>
    </row>
    <row r="69" spans="1:20">
      <c r="A69" s="6">
        <v>60</v>
      </c>
      <c r="B69" s="14"/>
      <c r="C69" s="14"/>
      <c r="D69" s="14"/>
      <c r="E69" s="14"/>
      <c r="F69" s="14"/>
      <c r="G69" s="14"/>
      <c r="H69" s="17"/>
      <c r="I69" s="14"/>
      <c r="J69" s="17"/>
      <c r="K69" s="14"/>
      <c r="L69" s="17"/>
      <c r="M69" s="14"/>
      <c r="N69" s="17"/>
      <c r="O69" s="14"/>
      <c r="P69" s="17"/>
      <c r="Q69" s="76"/>
      <c r="R69" s="17"/>
      <c r="S69" s="76"/>
      <c r="T69" s="17"/>
    </row>
    <row r="70" spans="1:20">
      <c r="A70" s="6">
        <v>61</v>
      </c>
      <c r="B70" s="14"/>
      <c r="C70" s="14"/>
      <c r="D70" s="14"/>
      <c r="E70" s="14"/>
      <c r="F70" s="14"/>
      <c r="G70" s="14"/>
      <c r="H70" s="17"/>
      <c r="I70" s="14"/>
      <c r="J70" s="17"/>
      <c r="K70" s="14"/>
      <c r="L70" s="17"/>
      <c r="M70" s="14"/>
      <c r="N70" s="17"/>
      <c r="O70" s="14"/>
      <c r="P70" s="17"/>
      <c r="Q70" s="76"/>
      <c r="R70" s="17"/>
      <c r="S70" s="76"/>
      <c r="T70" s="17"/>
    </row>
    <row r="71" spans="1:20">
      <c r="A71" s="6">
        <v>62</v>
      </c>
      <c r="B71" s="14"/>
      <c r="C71" s="14"/>
      <c r="D71" s="14"/>
      <c r="E71" s="14"/>
      <c r="F71" s="14"/>
      <c r="G71" s="14"/>
      <c r="H71" s="17"/>
      <c r="I71" s="14"/>
      <c r="J71" s="17"/>
      <c r="K71" s="14"/>
      <c r="L71" s="17"/>
      <c r="M71" s="14"/>
      <c r="N71" s="17"/>
      <c r="O71" s="14"/>
      <c r="P71" s="17"/>
      <c r="Q71" s="76"/>
      <c r="R71" s="17"/>
      <c r="S71" s="76"/>
      <c r="T71" s="17"/>
    </row>
    <row r="72" spans="1:20">
      <c r="A72" s="6">
        <v>63</v>
      </c>
      <c r="B72" s="14"/>
      <c r="C72" s="14"/>
      <c r="D72" s="14"/>
      <c r="E72" s="14"/>
      <c r="F72" s="14"/>
      <c r="G72" s="14"/>
      <c r="H72" s="17"/>
      <c r="I72" s="14"/>
      <c r="J72" s="17"/>
      <c r="K72" s="14"/>
      <c r="L72" s="17"/>
      <c r="M72" s="14"/>
      <c r="N72" s="17"/>
      <c r="O72" s="14"/>
      <c r="P72" s="17"/>
      <c r="Q72" s="76"/>
      <c r="R72" s="17"/>
      <c r="S72" s="76"/>
      <c r="T72" s="17"/>
    </row>
    <row r="73" spans="1:20">
      <c r="A73" s="6">
        <v>64</v>
      </c>
      <c r="B73" s="14"/>
      <c r="C73" s="14"/>
      <c r="D73" s="14"/>
      <c r="E73" s="14"/>
      <c r="F73" s="14"/>
      <c r="G73" s="14"/>
      <c r="H73" s="17"/>
      <c r="I73" s="14"/>
      <c r="J73" s="17"/>
      <c r="K73" s="14"/>
      <c r="L73" s="17"/>
      <c r="M73" s="14"/>
      <c r="N73" s="17"/>
      <c r="O73" s="14"/>
      <c r="P73" s="17"/>
      <c r="Q73" s="76"/>
      <c r="R73" s="17"/>
      <c r="S73" s="76"/>
      <c r="T73" s="17"/>
    </row>
    <row r="74" spans="1:20">
      <c r="A74" s="6">
        <v>65</v>
      </c>
      <c r="B74" s="14"/>
      <c r="C74" s="14"/>
      <c r="D74" s="14"/>
      <c r="E74" s="14"/>
      <c r="F74" s="14"/>
      <c r="G74" s="14"/>
      <c r="H74" s="17"/>
      <c r="I74" s="14"/>
      <c r="J74" s="17"/>
      <c r="K74" s="14"/>
      <c r="L74" s="17"/>
      <c r="M74" s="14"/>
      <c r="N74" s="17"/>
      <c r="O74" s="14"/>
      <c r="P74" s="17"/>
      <c r="Q74" s="76"/>
      <c r="R74" s="17"/>
      <c r="S74" s="76"/>
      <c r="T74" s="17"/>
    </row>
    <row r="75" spans="1:20">
      <c r="A75" s="6">
        <v>66</v>
      </c>
      <c r="B75" s="14"/>
      <c r="C75" s="14"/>
      <c r="D75" s="14"/>
      <c r="E75" s="14"/>
      <c r="F75" s="14"/>
      <c r="G75" s="14"/>
      <c r="H75" s="17"/>
      <c r="I75" s="14"/>
      <c r="J75" s="17"/>
      <c r="K75" s="14"/>
      <c r="L75" s="17"/>
      <c r="M75" s="14"/>
      <c r="N75" s="17"/>
      <c r="O75" s="14"/>
      <c r="P75" s="17"/>
      <c r="Q75" s="76"/>
      <c r="R75" s="17"/>
      <c r="S75" s="76"/>
      <c r="T75" s="17"/>
    </row>
    <row r="76" spans="1:20">
      <c r="A76" s="6">
        <v>67</v>
      </c>
      <c r="B76" s="14"/>
      <c r="C76" s="14"/>
      <c r="D76" s="14"/>
      <c r="E76" s="14"/>
      <c r="F76" s="14"/>
      <c r="G76" s="14"/>
      <c r="H76" s="17"/>
      <c r="I76" s="14"/>
      <c r="J76" s="17"/>
      <c r="K76" s="14"/>
      <c r="L76" s="17"/>
      <c r="M76" s="14"/>
      <c r="N76" s="17"/>
      <c r="O76" s="14"/>
      <c r="P76" s="17"/>
      <c r="Q76" s="76"/>
      <c r="R76" s="17"/>
      <c r="S76" s="76"/>
      <c r="T76" s="17"/>
    </row>
    <row r="77" spans="1:20">
      <c r="A77" s="6">
        <v>68</v>
      </c>
      <c r="B77" s="14"/>
      <c r="C77" s="14"/>
      <c r="D77" s="14"/>
      <c r="E77" s="14"/>
      <c r="F77" s="14"/>
      <c r="G77" s="14"/>
      <c r="H77" s="17"/>
      <c r="I77" s="14"/>
      <c r="J77" s="17"/>
      <c r="K77" s="14"/>
      <c r="L77" s="17"/>
      <c r="M77" s="14"/>
      <c r="N77" s="17"/>
      <c r="O77" s="14"/>
      <c r="P77" s="17"/>
      <c r="Q77" s="76"/>
      <c r="R77" s="17"/>
      <c r="S77" s="76"/>
      <c r="T77" s="17"/>
    </row>
    <row r="78" spans="1:20">
      <c r="A78" s="6">
        <v>69</v>
      </c>
      <c r="B78" s="14"/>
      <c r="C78" s="14"/>
      <c r="D78" s="14"/>
      <c r="E78" s="14"/>
      <c r="F78" s="14"/>
      <c r="G78" s="14"/>
      <c r="H78" s="17"/>
      <c r="I78" s="14"/>
      <c r="J78" s="17"/>
      <c r="K78" s="14"/>
      <c r="L78" s="17"/>
      <c r="M78" s="14"/>
      <c r="N78" s="17"/>
      <c r="O78" s="14"/>
      <c r="P78" s="17"/>
      <c r="Q78" s="76"/>
      <c r="R78" s="17"/>
      <c r="S78" s="76"/>
      <c r="T78" s="17"/>
    </row>
    <row r="79" spans="1:20">
      <c r="A79" s="6">
        <v>70</v>
      </c>
      <c r="B79" s="14"/>
      <c r="C79" s="14"/>
      <c r="D79" s="14"/>
      <c r="E79" s="14"/>
      <c r="F79" s="14"/>
      <c r="G79" s="14"/>
      <c r="H79" s="17"/>
      <c r="I79" s="14"/>
      <c r="J79" s="17"/>
      <c r="K79" s="14"/>
      <c r="L79" s="17"/>
      <c r="M79" s="14"/>
      <c r="N79" s="17"/>
      <c r="O79" s="14"/>
      <c r="P79" s="17"/>
      <c r="Q79" s="76"/>
      <c r="R79" s="17"/>
      <c r="S79" s="76"/>
      <c r="T79" s="17"/>
    </row>
    <row r="80" spans="1:20">
      <c r="A80" s="6">
        <v>71</v>
      </c>
      <c r="B80" s="14"/>
      <c r="C80" s="14"/>
      <c r="D80" s="14"/>
      <c r="E80" s="14"/>
      <c r="F80" s="14"/>
      <c r="G80" s="14"/>
      <c r="H80" s="17"/>
      <c r="I80" s="14"/>
      <c r="J80" s="17"/>
      <c r="K80" s="14"/>
      <c r="L80" s="17"/>
      <c r="M80" s="14"/>
      <c r="N80" s="17"/>
      <c r="O80" s="14"/>
      <c r="P80" s="17"/>
      <c r="Q80" s="76"/>
      <c r="R80" s="17"/>
      <c r="S80" s="76"/>
      <c r="T80" s="17"/>
    </row>
    <row r="81" spans="1:20">
      <c r="A81" s="6">
        <v>72</v>
      </c>
      <c r="B81" s="14"/>
      <c r="C81" s="14"/>
      <c r="D81" s="14"/>
      <c r="E81" s="14"/>
      <c r="F81" s="14"/>
      <c r="G81" s="14"/>
      <c r="H81" s="17"/>
      <c r="I81" s="14"/>
      <c r="J81" s="17"/>
      <c r="K81" s="14"/>
      <c r="L81" s="17"/>
      <c r="M81" s="14"/>
      <c r="N81" s="17"/>
      <c r="O81" s="14"/>
      <c r="P81" s="17"/>
      <c r="Q81" s="76"/>
      <c r="R81" s="17"/>
      <c r="S81" s="76"/>
      <c r="T81" s="17"/>
    </row>
    <row r="82" spans="1:20">
      <c r="A82" s="6">
        <v>73</v>
      </c>
      <c r="B82" s="14"/>
      <c r="C82" s="14"/>
      <c r="D82" s="14"/>
      <c r="E82" s="14"/>
      <c r="F82" s="14"/>
      <c r="G82" s="14"/>
      <c r="H82" s="17"/>
      <c r="I82" s="14"/>
      <c r="J82" s="17"/>
      <c r="K82" s="14"/>
      <c r="L82" s="17"/>
      <c r="M82" s="14"/>
      <c r="N82" s="17"/>
      <c r="O82" s="14"/>
      <c r="P82" s="17"/>
      <c r="Q82" s="76"/>
      <c r="R82" s="17"/>
      <c r="S82" s="76"/>
      <c r="T82" s="17"/>
    </row>
    <row r="83" spans="1:20">
      <c r="A83" s="6">
        <v>74</v>
      </c>
      <c r="B83" s="14"/>
      <c r="C83" s="14"/>
      <c r="D83" s="14"/>
      <c r="E83" s="14"/>
      <c r="F83" s="14"/>
      <c r="G83" s="14"/>
      <c r="H83" s="17"/>
      <c r="I83" s="14"/>
      <c r="J83" s="17"/>
      <c r="K83" s="14"/>
      <c r="L83" s="17"/>
      <c r="M83" s="14"/>
      <c r="N83" s="17"/>
      <c r="O83" s="14"/>
      <c r="P83" s="17"/>
      <c r="Q83" s="76"/>
      <c r="R83" s="17"/>
      <c r="S83" s="76"/>
      <c r="T83" s="17"/>
    </row>
    <row r="84" spans="1:20">
      <c r="A84" s="6">
        <v>75</v>
      </c>
      <c r="B84" s="14"/>
      <c r="C84" s="14"/>
      <c r="D84" s="14"/>
      <c r="E84" s="14"/>
      <c r="F84" s="14"/>
      <c r="G84" s="14"/>
      <c r="H84" s="17"/>
      <c r="I84" s="14"/>
      <c r="J84" s="17"/>
      <c r="K84" s="14"/>
      <c r="L84" s="17"/>
      <c r="M84" s="14"/>
      <c r="N84" s="17"/>
      <c r="O84" s="14"/>
      <c r="P84" s="17"/>
      <c r="Q84" s="76"/>
      <c r="R84" s="17"/>
      <c r="S84" s="76"/>
      <c r="T84" s="17"/>
    </row>
    <row r="85" spans="1:20">
      <c r="A85" s="6">
        <v>76</v>
      </c>
      <c r="B85" s="14"/>
      <c r="C85" s="14"/>
      <c r="D85" s="14"/>
      <c r="E85" s="14"/>
      <c r="F85" s="14"/>
      <c r="G85" s="14"/>
      <c r="H85" s="17"/>
      <c r="I85" s="14"/>
      <c r="J85" s="17"/>
      <c r="K85" s="14"/>
      <c r="L85" s="17"/>
      <c r="M85" s="14"/>
      <c r="N85" s="17"/>
      <c r="O85" s="14"/>
      <c r="P85" s="17"/>
      <c r="Q85" s="76"/>
      <c r="R85" s="17"/>
      <c r="S85" s="76"/>
      <c r="T85" s="17"/>
    </row>
    <row r="86" spans="1:20">
      <c r="A86" s="6">
        <v>77</v>
      </c>
      <c r="B86" s="14"/>
      <c r="C86" s="14"/>
      <c r="D86" s="14"/>
      <c r="E86" s="14"/>
      <c r="F86" s="14"/>
      <c r="G86" s="14"/>
      <c r="H86" s="17"/>
      <c r="I86" s="14"/>
      <c r="J86" s="17"/>
      <c r="K86" s="14"/>
      <c r="L86" s="17"/>
      <c r="M86" s="14"/>
      <c r="N86" s="17"/>
      <c r="O86" s="14"/>
      <c r="P86" s="17"/>
      <c r="Q86" s="76"/>
      <c r="R86" s="17"/>
      <c r="S86" s="76"/>
      <c r="T86" s="17"/>
    </row>
    <row r="87" spans="1:20">
      <c r="A87" s="6">
        <v>78</v>
      </c>
      <c r="B87" s="14"/>
      <c r="C87" s="14"/>
      <c r="D87" s="14"/>
      <c r="E87" s="14"/>
      <c r="F87" s="14"/>
      <c r="G87" s="14"/>
      <c r="H87" s="17"/>
      <c r="I87" s="14"/>
      <c r="J87" s="17"/>
      <c r="K87" s="14"/>
      <c r="L87" s="17"/>
      <c r="M87" s="14"/>
      <c r="N87" s="17"/>
      <c r="O87" s="14"/>
      <c r="P87" s="17"/>
      <c r="Q87" s="76"/>
      <c r="R87" s="17"/>
      <c r="S87" s="76"/>
      <c r="T87" s="17"/>
    </row>
    <row r="88" spans="1:20">
      <c r="A88" s="6">
        <v>79</v>
      </c>
      <c r="B88" s="14"/>
      <c r="C88" s="14"/>
      <c r="D88" s="14"/>
      <c r="E88" s="14"/>
      <c r="F88" s="14"/>
      <c r="G88" s="14"/>
      <c r="H88" s="17"/>
      <c r="I88" s="14"/>
      <c r="J88" s="17"/>
      <c r="K88" s="14"/>
      <c r="L88" s="17"/>
      <c r="M88" s="14"/>
      <c r="N88" s="17"/>
      <c r="O88" s="14"/>
      <c r="P88" s="17"/>
      <c r="Q88" s="76"/>
      <c r="R88" s="17"/>
      <c r="S88" s="76"/>
      <c r="T88" s="17"/>
    </row>
    <row r="89" spans="1:20">
      <c r="A89" s="6">
        <v>80</v>
      </c>
      <c r="B89" s="14"/>
      <c r="C89" s="14"/>
      <c r="D89" s="14"/>
      <c r="E89" s="14"/>
      <c r="F89" s="14"/>
      <c r="G89" s="14"/>
      <c r="H89" s="17"/>
      <c r="I89" s="14"/>
      <c r="J89" s="17"/>
      <c r="K89" s="14"/>
      <c r="L89" s="17"/>
      <c r="M89" s="14"/>
      <c r="N89" s="17"/>
      <c r="O89" s="14"/>
      <c r="P89" s="17"/>
      <c r="Q89" s="76"/>
      <c r="R89" s="17"/>
      <c r="S89" s="76"/>
      <c r="T89" s="17"/>
    </row>
    <row r="90" spans="1:20">
      <c r="A90" s="6">
        <v>81</v>
      </c>
      <c r="B90" s="14"/>
      <c r="C90" s="14"/>
      <c r="D90" s="14"/>
      <c r="E90" s="14"/>
      <c r="F90" s="14"/>
      <c r="G90" s="14"/>
      <c r="H90" s="17"/>
      <c r="I90" s="14"/>
      <c r="J90" s="17"/>
      <c r="K90" s="14"/>
      <c r="L90" s="17"/>
      <c r="M90" s="14"/>
      <c r="N90" s="17"/>
      <c r="O90" s="14"/>
      <c r="P90" s="17"/>
      <c r="Q90" s="76"/>
      <c r="R90" s="17"/>
      <c r="S90" s="76"/>
      <c r="T90" s="17"/>
    </row>
    <row r="91" spans="1:20">
      <c r="A91" s="6">
        <v>82</v>
      </c>
      <c r="B91" s="14"/>
      <c r="C91" s="14"/>
      <c r="D91" s="14"/>
      <c r="E91" s="14"/>
      <c r="F91" s="14"/>
      <c r="G91" s="14"/>
      <c r="H91" s="17"/>
      <c r="I91" s="14"/>
      <c r="J91" s="17"/>
      <c r="K91" s="14"/>
      <c r="L91" s="17"/>
      <c r="M91" s="14"/>
      <c r="N91" s="17"/>
      <c r="O91" s="14"/>
      <c r="P91" s="17"/>
      <c r="Q91" s="76"/>
      <c r="R91" s="17"/>
      <c r="S91" s="76"/>
      <c r="T91" s="17"/>
    </row>
    <row r="92" spans="1:20">
      <c r="A92" s="6">
        <v>83</v>
      </c>
      <c r="B92" s="14"/>
      <c r="C92" s="14"/>
      <c r="D92" s="14"/>
      <c r="E92" s="14"/>
      <c r="F92" s="14"/>
      <c r="G92" s="14"/>
      <c r="H92" s="17"/>
      <c r="I92" s="14"/>
      <c r="J92" s="17"/>
      <c r="K92" s="14"/>
      <c r="L92" s="17"/>
      <c r="M92" s="14"/>
      <c r="N92" s="17"/>
      <c r="O92" s="14"/>
      <c r="P92" s="17"/>
      <c r="Q92" s="76"/>
      <c r="R92" s="17"/>
      <c r="S92" s="76"/>
      <c r="T92" s="17"/>
    </row>
    <row r="93" spans="1:20">
      <c r="A93" s="6">
        <v>84</v>
      </c>
      <c r="B93" s="14"/>
      <c r="C93" s="14"/>
      <c r="D93" s="14"/>
      <c r="E93" s="14"/>
      <c r="F93" s="14"/>
      <c r="G93" s="14"/>
      <c r="H93" s="17"/>
      <c r="I93" s="14"/>
      <c r="J93" s="17"/>
      <c r="K93" s="14"/>
      <c r="L93" s="17"/>
      <c r="M93" s="14"/>
      <c r="N93" s="17"/>
      <c r="O93" s="14"/>
      <c r="P93" s="17"/>
      <c r="Q93" s="76"/>
      <c r="R93" s="17"/>
      <c r="S93" s="76"/>
      <c r="T93" s="17"/>
    </row>
    <row r="94" spans="1:20">
      <c r="A94" s="6">
        <v>85</v>
      </c>
      <c r="B94" s="14"/>
      <c r="C94" s="14"/>
      <c r="D94" s="14"/>
      <c r="E94" s="14"/>
      <c r="F94" s="14"/>
      <c r="G94" s="14"/>
      <c r="H94" s="17"/>
      <c r="I94" s="14"/>
      <c r="J94" s="17"/>
      <c r="K94" s="14"/>
      <c r="L94" s="17"/>
      <c r="M94" s="14"/>
      <c r="N94" s="17"/>
      <c r="O94" s="14"/>
      <c r="P94" s="17"/>
      <c r="Q94" s="76"/>
      <c r="R94" s="17"/>
      <c r="S94" s="76"/>
      <c r="T94" s="17"/>
    </row>
    <row r="95" spans="1:20">
      <c r="A95" s="6">
        <v>86</v>
      </c>
      <c r="B95" s="14"/>
      <c r="C95" s="14"/>
      <c r="D95" s="14"/>
      <c r="E95" s="14"/>
      <c r="F95" s="14"/>
      <c r="G95" s="14"/>
      <c r="H95" s="17"/>
      <c r="I95" s="14"/>
      <c r="J95" s="17"/>
      <c r="K95" s="14"/>
      <c r="L95" s="17"/>
      <c r="M95" s="14"/>
      <c r="N95" s="17"/>
      <c r="O95" s="14"/>
      <c r="P95" s="17"/>
      <c r="Q95" s="76"/>
      <c r="R95" s="17"/>
      <c r="S95" s="76"/>
      <c r="T95" s="17"/>
    </row>
    <row r="96" spans="1:20">
      <c r="A96" s="6">
        <v>87</v>
      </c>
      <c r="B96" s="14"/>
      <c r="C96" s="14"/>
      <c r="D96" s="14"/>
      <c r="E96" s="14"/>
      <c r="F96" s="14"/>
      <c r="G96" s="14"/>
      <c r="H96" s="17"/>
      <c r="I96" s="14"/>
      <c r="J96" s="17"/>
      <c r="K96" s="14"/>
      <c r="L96" s="17"/>
      <c r="M96" s="14"/>
      <c r="N96" s="17"/>
      <c r="O96" s="14"/>
      <c r="P96" s="17"/>
      <c r="Q96" s="76"/>
      <c r="R96" s="17"/>
      <c r="S96" s="76"/>
      <c r="T96" s="17"/>
    </row>
    <row r="97" spans="1:20">
      <c r="A97" s="6">
        <v>88</v>
      </c>
      <c r="B97" s="14"/>
      <c r="C97" s="14"/>
      <c r="D97" s="14"/>
      <c r="E97" s="14"/>
      <c r="F97" s="14"/>
      <c r="G97" s="14"/>
      <c r="H97" s="17"/>
      <c r="I97" s="14"/>
      <c r="J97" s="17"/>
      <c r="K97" s="14"/>
      <c r="L97" s="17"/>
      <c r="M97" s="14"/>
      <c r="N97" s="17"/>
      <c r="O97" s="14"/>
      <c r="P97" s="17"/>
      <c r="Q97" s="76"/>
      <c r="R97" s="17"/>
      <c r="S97" s="76"/>
      <c r="T97" s="17"/>
    </row>
    <row r="98" spans="1:20">
      <c r="A98" s="6">
        <v>89</v>
      </c>
      <c r="B98" s="14"/>
      <c r="C98" s="14"/>
      <c r="D98" s="14"/>
      <c r="E98" s="14"/>
      <c r="F98" s="14"/>
      <c r="G98" s="14"/>
      <c r="H98" s="17"/>
      <c r="I98" s="14"/>
      <c r="J98" s="17"/>
      <c r="K98" s="14"/>
      <c r="L98" s="17"/>
      <c r="M98" s="14"/>
      <c r="N98" s="17"/>
      <c r="O98" s="14"/>
      <c r="P98" s="17"/>
      <c r="Q98" s="76"/>
      <c r="R98" s="17"/>
      <c r="S98" s="76"/>
      <c r="T98" s="17"/>
    </row>
    <row r="99" spans="1:20">
      <c r="A99" s="6">
        <v>90</v>
      </c>
      <c r="B99" s="14"/>
      <c r="C99" s="14"/>
      <c r="D99" s="14"/>
      <c r="E99" s="14"/>
      <c r="F99" s="14"/>
      <c r="G99" s="14"/>
      <c r="H99" s="17"/>
      <c r="I99" s="14"/>
      <c r="J99" s="17"/>
      <c r="K99" s="14"/>
      <c r="L99" s="17"/>
      <c r="M99" s="14"/>
      <c r="N99" s="17"/>
      <c r="O99" s="14"/>
      <c r="P99" s="17"/>
      <c r="Q99" s="76"/>
      <c r="R99" s="17"/>
      <c r="S99" s="76"/>
      <c r="T99" s="17"/>
    </row>
    <row r="100" spans="1:20">
      <c r="A100" s="6">
        <v>91</v>
      </c>
      <c r="B100" s="14"/>
      <c r="C100" s="14"/>
      <c r="D100" s="14"/>
      <c r="E100" s="14"/>
      <c r="F100" s="14"/>
      <c r="G100" s="14"/>
      <c r="H100" s="17"/>
      <c r="I100" s="14"/>
      <c r="J100" s="17"/>
      <c r="K100" s="14"/>
      <c r="L100" s="17"/>
      <c r="M100" s="14"/>
      <c r="N100" s="17"/>
      <c r="O100" s="14"/>
      <c r="P100" s="17"/>
      <c r="Q100" s="76"/>
      <c r="R100" s="17"/>
      <c r="S100" s="76"/>
      <c r="T100" s="17"/>
    </row>
    <row r="101" spans="1:20">
      <c r="A101" s="6">
        <v>92</v>
      </c>
      <c r="B101" s="14"/>
      <c r="C101" s="14"/>
      <c r="D101" s="14"/>
      <c r="E101" s="14"/>
      <c r="F101" s="14"/>
      <c r="G101" s="14"/>
      <c r="H101" s="17"/>
      <c r="I101" s="14"/>
      <c r="J101" s="17"/>
      <c r="K101" s="14"/>
      <c r="L101" s="17"/>
      <c r="M101" s="14"/>
      <c r="N101" s="17"/>
      <c r="O101" s="14"/>
      <c r="P101" s="17"/>
      <c r="Q101" s="76"/>
      <c r="R101" s="17"/>
      <c r="S101" s="76"/>
      <c r="T101" s="17"/>
    </row>
    <row r="102" spans="1:20">
      <c r="A102" s="6">
        <v>93</v>
      </c>
      <c r="B102" s="14"/>
      <c r="C102" s="14"/>
      <c r="D102" s="14"/>
      <c r="E102" s="14"/>
      <c r="F102" s="14"/>
      <c r="G102" s="14"/>
      <c r="H102" s="17"/>
      <c r="I102" s="14"/>
      <c r="J102" s="17"/>
      <c r="K102" s="14"/>
      <c r="L102" s="17"/>
      <c r="M102" s="14"/>
      <c r="N102" s="17"/>
      <c r="O102" s="14"/>
      <c r="P102" s="17"/>
      <c r="Q102" s="76"/>
      <c r="R102" s="17"/>
      <c r="S102" s="76"/>
      <c r="T102" s="17"/>
    </row>
    <row r="103" spans="1:20">
      <c r="A103" s="6">
        <v>94</v>
      </c>
      <c r="B103" s="14"/>
      <c r="C103" s="14"/>
      <c r="D103" s="14"/>
      <c r="E103" s="14"/>
      <c r="F103" s="14"/>
      <c r="G103" s="14"/>
      <c r="H103" s="17"/>
      <c r="I103" s="14"/>
      <c r="J103" s="17"/>
      <c r="K103" s="14"/>
      <c r="L103" s="17"/>
      <c r="M103" s="14"/>
      <c r="N103" s="17"/>
      <c r="O103" s="14"/>
      <c r="P103" s="17"/>
      <c r="Q103" s="76"/>
      <c r="R103" s="17"/>
      <c r="S103" s="76"/>
      <c r="T103" s="17"/>
    </row>
    <row r="104" spans="1:20">
      <c r="A104" s="6">
        <v>95</v>
      </c>
      <c r="B104" s="14"/>
      <c r="C104" s="14"/>
      <c r="D104" s="14"/>
      <c r="E104" s="14"/>
      <c r="F104" s="14"/>
      <c r="G104" s="14"/>
      <c r="H104" s="17"/>
      <c r="I104" s="14"/>
      <c r="J104" s="17"/>
      <c r="K104" s="14"/>
      <c r="L104" s="17"/>
      <c r="M104" s="14"/>
      <c r="N104" s="17"/>
      <c r="O104" s="14"/>
      <c r="P104" s="17"/>
      <c r="Q104" s="76"/>
      <c r="R104" s="17"/>
      <c r="S104" s="76"/>
      <c r="T104" s="17"/>
    </row>
    <row r="105" spans="1:20">
      <c r="A105" s="6">
        <v>96</v>
      </c>
      <c r="B105" s="14"/>
      <c r="C105" s="14"/>
      <c r="D105" s="14"/>
      <c r="E105" s="14"/>
      <c r="F105" s="14"/>
      <c r="G105" s="14"/>
      <c r="H105" s="17"/>
      <c r="I105" s="14"/>
      <c r="J105" s="17"/>
      <c r="K105" s="14"/>
      <c r="L105" s="17"/>
      <c r="M105" s="14"/>
      <c r="N105" s="17"/>
      <c r="O105" s="14"/>
      <c r="P105" s="17"/>
      <c r="Q105" s="76"/>
      <c r="R105" s="17"/>
      <c r="S105" s="76"/>
      <c r="T105" s="17"/>
    </row>
    <row r="106" spans="1:20">
      <c r="A106" s="6">
        <v>97</v>
      </c>
      <c r="B106" s="14"/>
      <c r="C106" s="14"/>
      <c r="D106" s="14"/>
      <c r="E106" s="14"/>
      <c r="F106" s="14"/>
      <c r="G106" s="14"/>
      <c r="H106" s="17"/>
      <c r="I106" s="14"/>
      <c r="J106" s="17"/>
      <c r="K106" s="14"/>
      <c r="L106" s="17"/>
      <c r="M106" s="14"/>
      <c r="N106" s="17"/>
      <c r="O106" s="14"/>
      <c r="P106" s="17"/>
      <c r="Q106" s="76"/>
      <c r="R106" s="17"/>
      <c r="S106" s="76"/>
      <c r="T106" s="17"/>
    </row>
    <row r="107" spans="1:20">
      <c r="A107" s="6">
        <v>98</v>
      </c>
      <c r="B107" s="14"/>
      <c r="C107" s="14"/>
      <c r="D107" s="14"/>
      <c r="E107" s="14"/>
      <c r="F107" s="14"/>
      <c r="G107" s="14"/>
      <c r="H107" s="17"/>
      <c r="I107" s="14"/>
      <c r="J107" s="17"/>
      <c r="K107" s="14"/>
      <c r="L107" s="17"/>
      <c r="M107" s="14"/>
      <c r="N107" s="17"/>
      <c r="O107" s="14"/>
      <c r="P107" s="17"/>
      <c r="Q107" s="76"/>
      <c r="R107" s="17"/>
      <c r="S107" s="76"/>
      <c r="T107" s="17"/>
    </row>
    <row r="108" spans="1:20">
      <c r="A108" s="6">
        <v>99</v>
      </c>
      <c r="B108" s="14"/>
      <c r="C108" s="14"/>
      <c r="D108" s="14"/>
      <c r="E108" s="14"/>
      <c r="F108" s="14"/>
      <c r="G108" s="14"/>
      <c r="H108" s="17"/>
      <c r="I108" s="14"/>
      <c r="J108" s="17"/>
      <c r="K108" s="14"/>
      <c r="L108" s="17"/>
      <c r="M108" s="14"/>
      <c r="N108" s="17"/>
      <c r="O108" s="14"/>
      <c r="P108" s="17"/>
      <c r="Q108" s="76"/>
      <c r="R108" s="17"/>
      <c r="S108" s="76"/>
      <c r="T108" s="17"/>
    </row>
    <row r="109" spans="1:20">
      <c r="A109" s="6">
        <v>100</v>
      </c>
      <c r="B109" s="14"/>
      <c r="C109" s="14"/>
      <c r="D109" s="14"/>
      <c r="E109" s="14"/>
      <c r="F109" s="14"/>
      <c r="G109" s="14"/>
      <c r="H109" s="17"/>
      <c r="I109" s="14"/>
      <c r="J109" s="17"/>
      <c r="K109" s="14"/>
      <c r="L109" s="17"/>
      <c r="M109" s="14"/>
      <c r="N109" s="17"/>
      <c r="O109" s="14"/>
      <c r="P109" s="17"/>
      <c r="Q109" s="76"/>
      <c r="R109" s="17"/>
      <c r="S109" s="76"/>
      <c r="T109" s="17"/>
    </row>
    <row r="157" spans="8:12">
      <c r="H157" s="71"/>
      <c r="L157" s="71"/>
    </row>
    <row r="308" spans="3:12">
      <c r="C308" s="72"/>
      <c r="D308" s="72"/>
      <c r="E308" s="71"/>
      <c r="F308" s="72"/>
      <c r="G308" s="72"/>
      <c r="K308" s="72"/>
    </row>
    <row r="309" spans="3:12">
      <c r="C309" s="72"/>
      <c r="D309" s="72"/>
      <c r="F309" s="72"/>
      <c r="G309" s="72"/>
      <c r="K309" s="72"/>
    </row>
    <row r="310" spans="3:12">
      <c r="C310" s="72"/>
      <c r="D310" s="72"/>
      <c r="F310" s="72"/>
      <c r="G310" s="72"/>
      <c r="K310" s="72"/>
    </row>
    <row r="311" spans="3:12">
      <c r="C311" s="72"/>
      <c r="D311" s="72"/>
      <c r="F311" s="72"/>
      <c r="G311" s="72"/>
      <c r="H311" s="71"/>
      <c r="K311" s="72"/>
      <c r="L311" s="71"/>
    </row>
    <row r="312" spans="3:12">
      <c r="C312" s="72"/>
      <c r="D312" s="72"/>
      <c r="F312" s="72"/>
      <c r="G312" s="72"/>
      <c r="H312" s="71"/>
      <c r="K312" s="72"/>
      <c r="L312" s="71"/>
    </row>
    <row r="313" spans="3:12">
      <c r="C313" s="72"/>
      <c r="D313" s="72"/>
      <c r="F313" s="72"/>
      <c r="G313" s="72"/>
      <c r="H313" s="71"/>
      <c r="K313" s="72"/>
      <c r="L313" s="71"/>
    </row>
    <row r="314" spans="3:12">
      <c r="C314" s="72"/>
      <c r="D314" s="72"/>
      <c r="F314" s="72"/>
      <c r="G314" s="72"/>
      <c r="H314" s="71"/>
      <c r="K314" s="72"/>
      <c r="L314" s="71"/>
    </row>
    <row r="315" spans="3:12">
      <c r="C315" s="72"/>
      <c r="D315" s="72"/>
      <c r="F315" s="72"/>
      <c r="G315" s="72"/>
      <c r="H315" s="71"/>
      <c r="K315" s="72"/>
      <c r="L315" s="71"/>
    </row>
    <row r="316" spans="3:12">
      <c r="C316" s="72"/>
      <c r="D316" s="72"/>
      <c r="F316" s="72"/>
      <c r="G316" s="72"/>
      <c r="H316" s="71"/>
      <c r="K316" s="72"/>
      <c r="L316" s="71"/>
    </row>
    <row r="317" spans="3:12">
      <c r="C317" s="72"/>
      <c r="D317" s="72"/>
      <c r="F317" s="72"/>
      <c r="G317" s="72"/>
      <c r="H317" s="71"/>
      <c r="K317" s="72"/>
      <c r="L317" s="71"/>
    </row>
    <row r="318" spans="3:12">
      <c r="C318" s="72"/>
      <c r="D318" s="72"/>
      <c r="F318" s="72"/>
      <c r="G318" s="72"/>
      <c r="H318" s="71"/>
      <c r="K318" s="72"/>
      <c r="L318" s="71"/>
    </row>
    <row r="319" spans="3:12">
      <c r="C319" s="72"/>
      <c r="D319" s="72"/>
      <c r="F319" s="72"/>
      <c r="G319" s="72"/>
      <c r="H319" s="71"/>
      <c r="K319" s="72"/>
      <c r="L319" s="71"/>
    </row>
    <row r="320" spans="3:12">
      <c r="C320" s="72"/>
      <c r="D320" s="72"/>
      <c r="F320" s="72"/>
      <c r="G320" s="72"/>
      <c r="H320" s="71"/>
      <c r="K320" s="72"/>
      <c r="L320" s="71"/>
    </row>
    <row r="321" spans="3:12">
      <c r="C321" s="72"/>
      <c r="D321" s="72"/>
      <c r="F321" s="72"/>
      <c r="G321" s="72"/>
      <c r="H321" s="71"/>
      <c r="K321" s="72"/>
      <c r="L321" s="71"/>
    </row>
    <row r="322" spans="3:12">
      <c r="C322" s="72"/>
      <c r="D322" s="72"/>
      <c r="F322" s="72"/>
      <c r="G322" s="72"/>
      <c r="H322" s="71"/>
      <c r="K322" s="72"/>
      <c r="L322" s="71"/>
    </row>
    <row r="323" spans="3:12">
      <c r="C323" s="72"/>
      <c r="D323" s="72"/>
      <c r="F323" s="72"/>
      <c r="G323" s="72"/>
      <c r="H323" s="71"/>
      <c r="K323" s="72"/>
      <c r="L323" s="71"/>
    </row>
    <row r="324" spans="3:12">
      <c r="C324" s="72"/>
      <c r="D324" s="72"/>
      <c r="F324" s="72"/>
      <c r="G324" s="72"/>
      <c r="H324" s="71"/>
      <c r="K324" s="72"/>
      <c r="L324" s="71"/>
    </row>
    <row r="325" spans="3:12">
      <c r="C325" s="72"/>
      <c r="D325" s="72"/>
      <c r="F325" s="72"/>
      <c r="G325" s="72"/>
      <c r="H325" s="71"/>
      <c r="K325" s="72"/>
      <c r="L325" s="71"/>
    </row>
    <row r="326" spans="3:12">
      <c r="C326" s="72"/>
      <c r="D326" s="72"/>
      <c r="F326" s="72"/>
      <c r="G326" s="72"/>
      <c r="H326" s="71"/>
      <c r="K326" s="72"/>
      <c r="L326" s="71"/>
    </row>
    <row r="327" spans="3:12">
      <c r="C327" s="72"/>
      <c r="D327" s="72"/>
      <c r="F327" s="72"/>
      <c r="G327" s="72"/>
      <c r="H327" s="71"/>
      <c r="K327" s="72"/>
      <c r="L327" s="71"/>
    </row>
    <row r="328" spans="3:12">
      <c r="C328" s="72"/>
      <c r="D328" s="72"/>
      <c r="F328" s="72"/>
      <c r="G328" s="72"/>
      <c r="H328" s="71"/>
      <c r="K328" s="72"/>
      <c r="L328" s="71"/>
    </row>
    <row r="329" spans="3:12">
      <c r="C329" s="72"/>
      <c r="D329" s="72"/>
      <c r="F329" s="72"/>
      <c r="G329" s="72"/>
      <c r="H329" s="71"/>
      <c r="K329" s="72"/>
      <c r="L329" s="71"/>
    </row>
    <row r="330" spans="3:12">
      <c r="C330" s="72"/>
      <c r="D330" s="72"/>
      <c r="F330" s="72"/>
      <c r="G330" s="72"/>
      <c r="H330" s="71"/>
      <c r="K330" s="72"/>
      <c r="L330" s="71"/>
    </row>
    <row r="331" spans="3:12">
      <c r="C331" s="72"/>
      <c r="D331" s="72"/>
      <c r="F331" s="72"/>
      <c r="G331" s="72"/>
      <c r="H331" s="71"/>
      <c r="K331" s="72"/>
      <c r="L331" s="71"/>
    </row>
    <row r="332" spans="3:12">
      <c r="C332" s="72"/>
      <c r="D332" s="72"/>
      <c r="F332" s="72"/>
      <c r="G332" s="72"/>
      <c r="H332" s="71"/>
      <c r="K332" s="72"/>
      <c r="L332" s="71"/>
    </row>
    <row r="333" spans="3:12">
      <c r="C333" s="72"/>
      <c r="D333" s="72"/>
      <c r="F333" s="72"/>
      <c r="G333" s="72"/>
      <c r="H333" s="71"/>
      <c r="K333" s="72"/>
      <c r="L333" s="71"/>
    </row>
    <row r="334" spans="3:12">
      <c r="C334" s="72"/>
      <c r="D334" s="72"/>
      <c r="F334" s="72"/>
      <c r="G334" s="72"/>
      <c r="H334" s="71"/>
      <c r="K334" s="72"/>
      <c r="L334" s="71"/>
    </row>
    <row r="335" spans="3:12">
      <c r="C335" s="72"/>
      <c r="D335" s="72"/>
      <c r="F335" s="72"/>
      <c r="G335" s="72"/>
      <c r="H335" s="71"/>
      <c r="K335" s="72"/>
      <c r="L335" s="71"/>
    </row>
    <row r="336" spans="3:12">
      <c r="C336" s="72"/>
      <c r="D336" s="72"/>
      <c r="F336" s="72"/>
      <c r="G336" s="72"/>
      <c r="H336" s="71"/>
      <c r="K336" s="72"/>
      <c r="L336" s="71"/>
    </row>
    <row r="337" spans="3:12">
      <c r="C337" s="72"/>
      <c r="D337" s="72"/>
      <c r="F337" s="72"/>
      <c r="G337" s="72"/>
      <c r="H337" s="71"/>
      <c r="K337" s="72"/>
      <c r="L337" s="71"/>
    </row>
  </sheetData>
  <sheetProtection algorithmName="SHA-512" hashValue="4ABh61pzHCn2D4BRhAI+uBbvC0HORkmohwGuEW+IBl8veI9gGL+gBHIElqk1BLCmwf2AZ0Q12uclgJzAtr2twg==" saltValue="AGSqZttGuQlALC2AtNuoFQ==" spinCount="100000" sheet="1" objects="1" scenarios="1"/>
  <mergeCells count="1">
    <mergeCell ref="A1:D3"/>
  </mergeCells>
  <phoneticPr fontId="21"/>
  <dataValidations count="8">
    <dataValidation type="list" allowBlank="1" showInputMessage="1" showErrorMessage="1" sqref="E10:E109">
      <formula1>gakunen</formula1>
    </dataValidation>
    <dataValidation type="list" allowBlank="1" showInputMessage="1" showErrorMessage="1" sqref="F10:F109">
      <formula1>rikkyou</formula1>
    </dataValidation>
    <dataValidation imeMode="halfAlpha" allowBlank="1" showInputMessage="1" showErrorMessage="1" sqref="B10:B109 T10:T109 H10:H109 N10:N109 J10:J109 L10:L109 P10:P109 R10:R109"/>
    <dataValidation imeMode="halfKatakana" allowBlank="1" showInputMessage="1" showErrorMessage="1" sqref="D10:D109"/>
    <dataValidation type="list" allowBlank="1" showInputMessage="1" showErrorMessage="1" sqref="G10:G109 I10:I109 K10:K109 M10:M109">
      <formula1>syumoku2</formula1>
    </dataValidation>
    <dataValidation type="list" allowBlank="1" showInputMessage="1" showErrorMessage="1" sqref="O10:O109">
      <formula1>rire</formula1>
    </dataValidation>
    <dataValidation type="list" allowBlank="1" showInputMessage="1" showErrorMessage="1" sqref="S10:S109">
      <formula1>konsei2</formula1>
    </dataValidation>
    <dataValidation type="list" allowBlank="1" showInputMessage="1" showErrorMessage="1" sqref="Q10:Q109">
      <formula1>rire2</formula1>
    </dataValidation>
  </dataValidations>
  <pageMargins left="0.75" right="0.75" top="1" bottom="1" header="0.51111111111111107" footer="0.51111111111111107"/>
  <pageSetup paperSize="9" firstPageNumber="4294963191" orientation="portrait"/>
  <headerFooter alignWithMargins="0"/>
  <ignoredErrors>
    <ignoredError sqref="X2:X6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/>
  </sheetPr>
  <dimension ref="A1:K37"/>
  <sheetViews>
    <sheetView showGridLines="0" showRowColHeaders="0" showZeros="0" topLeftCell="A2" workbookViewId="0">
      <selection activeCell="B4" sqref="B4:D4"/>
    </sheetView>
  </sheetViews>
  <sheetFormatPr baseColWidth="12" defaultColWidth="9" defaultRowHeight="17" x14ac:dyDescent="0"/>
  <cols>
    <col min="1" max="1" width="21.83203125" style="5" customWidth="1"/>
    <col min="2" max="2" width="12.5" style="5" customWidth="1"/>
    <col min="3" max="3" width="21.83203125" style="5" customWidth="1"/>
    <col min="4" max="4" width="12.5" style="5" customWidth="1"/>
    <col min="5" max="5" width="9" style="5"/>
    <col min="6" max="6" width="9" style="36" hidden="1" customWidth="1"/>
    <col min="7" max="11" width="9" style="5" hidden="1" customWidth="1"/>
    <col min="12" max="16384" width="9" style="5"/>
  </cols>
  <sheetData>
    <row r="1" spans="1:11" s="36" customFormat="1" ht="36" customHeight="1">
      <c r="A1" s="104" t="s">
        <v>162</v>
      </c>
      <c r="B1" s="104"/>
      <c r="C1" s="104"/>
      <c r="D1" s="104"/>
    </row>
    <row r="2" spans="1:11" ht="36" customHeight="1">
      <c r="A2" s="104" t="s">
        <v>87</v>
      </c>
      <c r="B2" s="104"/>
      <c r="C2" s="104"/>
      <c r="D2" s="104"/>
    </row>
    <row r="4" spans="1:11" ht="25.5" customHeight="1">
      <c r="A4" s="1" t="s">
        <v>189</v>
      </c>
      <c r="B4" s="114">
        <f>'Sheet1（団体情報）'!A5</f>
        <v>0</v>
      </c>
      <c r="C4" s="114"/>
      <c r="D4" s="114"/>
    </row>
    <row r="5" spans="1:11" ht="13.5" customHeight="1">
      <c r="G5" s="5">
        <f>SUM(G6:G23)</f>
        <v>0</v>
      </c>
      <c r="H5" s="5">
        <f>SUM(H6:H22)</f>
        <v>0</v>
      </c>
    </row>
    <row r="6" spans="1:11" ht="30" customHeight="1">
      <c r="A6" s="89" t="s">
        <v>144</v>
      </c>
      <c r="B6" s="90"/>
      <c r="C6" s="91" t="s">
        <v>145</v>
      </c>
      <c r="D6" s="92"/>
      <c r="F6" s="36">
        <f>G5+H5</f>
        <v>0</v>
      </c>
      <c r="G6" s="5">
        <f>COUNTIF('Sheet2（男子）'!$G$10:$G$109,I6)</f>
        <v>0</v>
      </c>
      <c r="H6" s="5">
        <f>COUNTIF('Sheet3（女子）'!$G$10:$G$109,K6)</f>
        <v>0</v>
      </c>
      <c r="I6" t="s">
        <v>169</v>
      </c>
      <c r="K6" t="s">
        <v>169</v>
      </c>
    </row>
    <row r="7" spans="1:11" s="78" customFormat="1" ht="27" customHeight="1">
      <c r="A7" s="85" t="s">
        <v>140</v>
      </c>
      <c r="B7" s="86">
        <f>'Sheet2（男子）'!Z11</f>
        <v>0</v>
      </c>
      <c r="C7" s="85" t="s">
        <v>140</v>
      </c>
      <c r="D7" s="87">
        <f>'Sheet3（女子）'!Z11</f>
        <v>0</v>
      </c>
      <c r="G7" s="78">
        <f>COUNTIF('Sheet2（男子）'!$G$10:$G$109,I7)</f>
        <v>0</v>
      </c>
      <c r="H7" s="78">
        <f>COUNTIF('Sheet3（女子）'!$G$10:$G$109,K7)</f>
        <v>0</v>
      </c>
      <c r="I7" t="s">
        <v>177</v>
      </c>
      <c r="K7" t="s">
        <v>173</v>
      </c>
    </row>
    <row r="8" spans="1:11" s="78" customFormat="1" ht="27" customHeight="1">
      <c r="A8" s="85" t="s">
        <v>141</v>
      </c>
      <c r="B8" s="86">
        <f>'Sheet2（男子）'!AA11</f>
        <v>0</v>
      </c>
      <c r="C8" s="85" t="s">
        <v>141</v>
      </c>
      <c r="D8" s="87">
        <f>'Sheet3（女子）'!AA11</f>
        <v>0</v>
      </c>
      <c r="F8" s="78">
        <f>B8+D8</f>
        <v>0</v>
      </c>
      <c r="G8" s="78">
        <f>COUNTIF('Sheet2（男子）'!$G$10:$G$109,I8)</f>
        <v>0</v>
      </c>
      <c r="H8" s="78">
        <f>COUNTIF('Sheet3（女子）'!$G$10:$G$109,K8)</f>
        <v>0</v>
      </c>
      <c r="I8" t="s">
        <v>163</v>
      </c>
      <c r="K8" t="s">
        <v>163</v>
      </c>
    </row>
    <row r="9" spans="1:11" ht="27" customHeight="1">
      <c r="A9" s="85" t="s">
        <v>142</v>
      </c>
      <c r="B9" s="86">
        <f>'Sheet2（男子）'!AA10</f>
        <v>0</v>
      </c>
      <c r="C9" s="85" t="s">
        <v>142</v>
      </c>
      <c r="D9" s="87">
        <f>'Sheet3（女子）'!AA10</f>
        <v>0</v>
      </c>
      <c r="F9" s="36">
        <f>B9+D9</f>
        <v>0</v>
      </c>
      <c r="G9" s="78">
        <f>COUNTIF('Sheet2（男子）'!$G$10:$G$109,I9)</f>
        <v>0</v>
      </c>
      <c r="H9" s="78">
        <f>COUNTIF('Sheet3（女子）'!$G$10:$G$109,K9)</f>
        <v>0</v>
      </c>
      <c r="I9" t="s">
        <v>100</v>
      </c>
      <c r="K9" t="s">
        <v>100</v>
      </c>
    </row>
    <row r="10" spans="1:11" ht="18">
      <c r="A10" s="7"/>
      <c r="B10" s="13"/>
      <c r="C10" s="7"/>
      <c r="D10" s="8"/>
      <c r="G10" s="78">
        <f>COUNTIF('Sheet2（男子）'!$G$10:$G$109,I10)</f>
        <v>0</v>
      </c>
      <c r="H10" s="78">
        <f>COUNTIF('Sheet3（女子）'!$G$10:$G$109,K10)</f>
        <v>0</v>
      </c>
      <c r="I10" t="s">
        <v>123</v>
      </c>
      <c r="K10" t="s">
        <v>123</v>
      </c>
    </row>
    <row r="11" spans="1:11" ht="45" customHeight="1">
      <c r="A11" s="93" t="s">
        <v>146</v>
      </c>
      <c r="B11" s="115">
        <f>F6*800+F8*800+F9*2000</f>
        <v>0</v>
      </c>
      <c r="C11" s="115"/>
      <c r="D11" s="88" t="s">
        <v>143</v>
      </c>
      <c r="F11" s="40">
        <f>B11</f>
        <v>0</v>
      </c>
      <c r="G11" s="78">
        <f>COUNTIF('Sheet2（男子）'!$G$10:$G$109,I11)</f>
        <v>0</v>
      </c>
      <c r="H11" s="78">
        <f>COUNTIF('Sheet3（女子）'!$G$10:$G$109,K11)</f>
        <v>0</v>
      </c>
      <c r="I11" t="s">
        <v>124</v>
      </c>
      <c r="K11" t="s">
        <v>124</v>
      </c>
    </row>
    <row r="12" spans="1:11">
      <c r="G12" s="78">
        <f>COUNTIF('Sheet2（男子）'!$G$10:$G$109,I12)</f>
        <v>0</v>
      </c>
      <c r="H12" s="78">
        <f>COUNTIF('Sheet3（女子）'!$G$10:$G$109,K12)</f>
        <v>0</v>
      </c>
      <c r="I12" t="s">
        <v>164</v>
      </c>
      <c r="K12" t="s">
        <v>166</v>
      </c>
    </row>
    <row r="13" spans="1:11" s="36" customFormat="1">
      <c r="A13" s="105" t="s">
        <v>0</v>
      </c>
      <c r="B13" s="106"/>
      <c r="C13" s="106"/>
      <c r="D13" s="107"/>
      <c r="G13" s="78">
        <f>COUNTIF('Sheet2（男子）'!$G$10:$G$109,I13)</f>
        <v>0</v>
      </c>
      <c r="H13" s="78">
        <f>COUNTIF('Sheet3（女子）'!$G$10:$G$109,K13)</f>
        <v>0</v>
      </c>
      <c r="I13" t="s">
        <v>165</v>
      </c>
      <c r="K13" t="s">
        <v>138</v>
      </c>
    </row>
    <row r="14" spans="1:11">
      <c r="A14" s="108"/>
      <c r="B14" s="109"/>
      <c r="C14" s="109"/>
      <c r="D14" s="110"/>
      <c r="G14" s="78">
        <f>COUNTIF('Sheet2（男子）'!$G$10:$G$109,I14)</f>
        <v>0</v>
      </c>
      <c r="H14" s="78">
        <f>COUNTIF('Sheet3（女子）'!$G$10:$G$109,K14)</f>
        <v>0</v>
      </c>
      <c r="I14" t="s">
        <v>101</v>
      </c>
      <c r="K14" t="s">
        <v>125</v>
      </c>
    </row>
    <row r="15" spans="1:11">
      <c r="A15" s="108"/>
      <c r="B15" s="109"/>
      <c r="C15" s="109"/>
      <c r="D15" s="110"/>
      <c r="G15" s="78">
        <f>COUNTIF('Sheet2（男子）'!$G$10:$G$109,I15)</f>
        <v>0</v>
      </c>
      <c r="H15" s="78">
        <f>COUNTIF('Sheet3（女子）'!$G$10:$G$109,K15)</f>
        <v>0</v>
      </c>
      <c r="I15" t="s">
        <v>125</v>
      </c>
      <c r="K15" t="s">
        <v>102</v>
      </c>
    </row>
    <row r="16" spans="1:11">
      <c r="A16" s="108"/>
      <c r="B16" s="109"/>
      <c r="C16" s="109"/>
      <c r="D16" s="110"/>
      <c r="G16" s="78">
        <f>COUNTIF('Sheet2（男子）'!$G$10:$G$109,I16)</f>
        <v>0</v>
      </c>
      <c r="H16" s="78">
        <f>COUNTIF('Sheet3（女子）'!$G$10:$G$109,K16)</f>
        <v>0</v>
      </c>
      <c r="I16" t="s">
        <v>102</v>
      </c>
      <c r="K16" t="s">
        <v>103</v>
      </c>
    </row>
    <row r="17" spans="1:11">
      <c r="A17" s="108"/>
      <c r="B17" s="109"/>
      <c r="C17" s="109"/>
      <c r="D17" s="110"/>
      <c r="G17" s="78">
        <f>COUNTIF('Sheet2（男子）'!$G$10:$G$109,I17)</f>
        <v>0</v>
      </c>
      <c r="H17" s="78">
        <f>COUNTIF('Sheet3（女子）'!$G$10:$G$109,K17)</f>
        <v>0</v>
      </c>
      <c r="I17" t="s">
        <v>103</v>
      </c>
      <c r="K17" t="s">
        <v>104</v>
      </c>
    </row>
    <row r="18" spans="1:11">
      <c r="A18" s="108"/>
      <c r="B18" s="109"/>
      <c r="C18" s="109"/>
      <c r="D18" s="110"/>
      <c r="G18" s="78">
        <f>COUNTIF('Sheet2（男子）'!$G$10:$G$109,I18)</f>
        <v>0</v>
      </c>
      <c r="H18" s="78">
        <f>COUNTIF('Sheet3（女子）'!$G$10:$G$109,K18)</f>
        <v>0</v>
      </c>
      <c r="I18" t="s">
        <v>104</v>
      </c>
      <c r="K18" t="s">
        <v>105</v>
      </c>
    </row>
    <row r="19" spans="1:11">
      <c r="A19" s="108"/>
      <c r="B19" s="109"/>
      <c r="C19" s="109"/>
      <c r="D19" s="110"/>
      <c r="G19" s="78">
        <f>COUNTIF('Sheet2（男子）'!$G$10:$G$109,I19)</f>
        <v>0</v>
      </c>
      <c r="H19" s="78">
        <f>COUNTIF('Sheet3（女子）'!$G$10:$G$109,K19)</f>
        <v>0</v>
      </c>
      <c r="I19" t="s">
        <v>105</v>
      </c>
      <c r="K19" t="s">
        <v>126</v>
      </c>
    </row>
    <row r="20" spans="1:11">
      <c r="A20" s="108"/>
      <c r="B20" s="109"/>
      <c r="C20" s="109"/>
      <c r="D20" s="110"/>
      <c r="G20" s="78">
        <f>COUNTIF('Sheet2（男子）'!$G$10:$G$109,I20)</f>
        <v>0</v>
      </c>
      <c r="H20" s="78">
        <f>COUNTIF('Sheet3（女子）'!$G$10:$G$109,K20)</f>
        <v>0</v>
      </c>
      <c r="I20" t="s">
        <v>186</v>
      </c>
      <c r="K20" t="s">
        <v>108</v>
      </c>
    </row>
    <row r="21" spans="1:11">
      <c r="A21" s="108"/>
      <c r="B21" s="109"/>
      <c r="C21" s="109"/>
      <c r="D21" s="110"/>
      <c r="G21" s="78">
        <f>COUNTIF('Sheet2（男子）'!$G$10:$G$109,I21)</f>
        <v>0</v>
      </c>
      <c r="H21" s="78">
        <f>COUNTIF('Sheet3（女子）'!$G$10:$G$109,K21)</f>
        <v>0</v>
      </c>
      <c r="I21" t="s">
        <v>187</v>
      </c>
      <c r="K21" t="s">
        <v>109</v>
      </c>
    </row>
    <row r="22" spans="1:11">
      <c r="A22" s="108"/>
      <c r="B22" s="109"/>
      <c r="C22" s="109"/>
      <c r="D22" s="110"/>
      <c r="G22" s="78">
        <f>COUNTIF('Sheet2（男子）'!$G$10:$G$109,I22)</f>
        <v>0</v>
      </c>
      <c r="H22" s="78">
        <f>COUNTIF('Sheet3（女子）'!$G$10:$G$109,K22)</f>
        <v>0</v>
      </c>
      <c r="I22" t="s">
        <v>188</v>
      </c>
      <c r="K22" t="s">
        <v>106</v>
      </c>
    </row>
    <row r="23" spans="1:11">
      <c r="A23" s="108"/>
      <c r="B23" s="109"/>
      <c r="C23" s="109"/>
      <c r="D23" s="110"/>
      <c r="G23" s="78">
        <f>COUNTIF('Sheet2（男子）'!$G$10:$G$109,I23)</f>
        <v>0</v>
      </c>
      <c r="I23" t="s">
        <v>106</v>
      </c>
    </row>
    <row r="24" spans="1:11">
      <c r="A24" s="108"/>
      <c r="B24" s="109"/>
      <c r="C24" s="109"/>
      <c r="D24" s="110"/>
    </row>
    <row r="25" spans="1:11">
      <c r="A25" s="108"/>
      <c r="B25" s="109"/>
      <c r="C25" s="109"/>
      <c r="D25" s="110"/>
    </row>
    <row r="26" spans="1:11">
      <c r="A26" s="108"/>
      <c r="B26" s="109"/>
      <c r="C26" s="109"/>
      <c r="D26" s="110"/>
    </row>
    <row r="27" spans="1:11">
      <c r="A27" s="108"/>
      <c r="B27" s="109"/>
      <c r="C27" s="109"/>
      <c r="D27" s="110"/>
    </row>
    <row r="28" spans="1:11">
      <c r="A28" s="108"/>
      <c r="B28" s="109"/>
      <c r="C28" s="109"/>
      <c r="D28" s="110"/>
    </row>
    <row r="29" spans="1:11">
      <c r="A29" s="108"/>
      <c r="B29" s="109"/>
      <c r="C29" s="109"/>
      <c r="D29" s="110"/>
    </row>
    <row r="30" spans="1:11">
      <c r="A30" s="108"/>
      <c r="B30" s="109"/>
      <c r="C30" s="109"/>
      <c r="D30" s="110"/>
    </row>
    <row r="31" spans="1:11">
      <c r="A31" s="108"/>
      <c r="B31" s="109"/>
      <c r="C31" s="109"/>
      <c r="D31" s="110"/>
    </row>
    <row r="32" spans="1:11">
      <c r="A32" s="108"/>
      <c r="B32" s="109"/>
      <c r="C32" s="109"/>
      <c r="D32" s="110"/>
    </row>
    <row r="33" spans="1:4">
      <c r="A33" s="108"/>
      <c r="B33" s="109"/>
      <c r="C33" s="109"/>
      <c r="D33" s="110"/>
    </row>
    <row r="34" spans="1:4">
      <c r="A34" s="108"/>
      <c r="B34" s="109"/>
      <c r="C34" s="109"/>
      <c r="D34" s="110"/>
    </row>
    <row r="35" spans="1:4">
      <c r="A35" s="108"/>
      <c r="B35" s="109"/>
      <c r="C35" s="109"/>
      <c r="D35" s="110"/>
    </row>
    <row r="36" spans="1:4">
      <c r="A36" s="111"/>
      <c r="B36" s="112"/>
      <c r="C36" s="112"/>
      <c r="D36" s="113"/>
    </row>
    <row r="37" spans="1:4">
      <c r="A37" s="4"/>
      <c r="B37" s="4"/>
      <c r="C37" s="4"/>
      <c r="D37" s="4"/>
    </row>
  </sheetData>
  <sheetProtection algorithmName="SHA-512" hashValue="3Q5VHuBbw8wKQk2EjLWYu/WP7NUf/aTyfhvnhwTIzsN+hYHQXD+tTbKtU7C+cAUr87M5IGBRP/SD6LfcmXh2Ag==" saltValue="Dvo5IGxUJZl1aAoa+HTI+A==" spinCount="100000" sheet="1" objects="1" scenarios="1"/>
  <mergeCells count="5">
    <mergeCell ref="A1:D1"/>
    <mergeCell ref="A13:D36"/>
    <mergeCell ref="A2:D2"/>
    <mergeCell ref="B4:D4"/>
    <mergeCell ref="B11:C11"/>
  </mergeCells>
  <phoneticPr fontId="0"/>
  <printOptions horizontalCentered="1"/>
  <pageMargins left="0.78680555555555554" right="0.59027777777777779" top="0.59027777777777779" bottom="0.39305555555555555" header="0.51111111111111107" footer="0.51111111111111107"/>
  <pageSetup paperSize="13" scale="98" firstPageNumber="4294963191" orientation="portrait" horizontalDpi="4294967294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showGridLines="0" showRowColHeaders="0" workbookViewId="0">
      <selection activeCell="E4" sqref="E4"/>
    </sheetView>
  </sheetViews>
  <sheetFormatPr baseColWidth="12" defaultColWidth="9" defaultRowHeight="17" x14ac:dyDescent="0"/>
  <cols>
    <col min="1" max="1" width="49.33203125" style="20" bestFit="1" customWidth="1"/>
    <col min="2" max="2" width="18.33203125" style="20" bestFit="1" customWidth="1"/>
    <col min="3" max="16384" width="9" style="20"/>
  </cols>
  <sheetData>
    <row r="1" spans="1:2" ht="37.5" customHeight="1">
      <c r="A1" s="18" t="s">
        <v>73</v>
      </c>
      <c r="B1" s="19"/>
    </row>
    <row r="2" spans="1:2" ht="37.5" customHeight="1">
      <c r="A2" s="116" t="s">
        <v>167</v>
      </c>
      <c r="B2" s="117"/>
    </row>
    <row r="3" spans="1:2" ht="37.5" customHeight="1">
      <c r="B3" s="21"/>
    </row>
    <row r="4" spans="1:2" ht="37.5" customHeight="1">
      <c r="A4" s="22">
        <f>'Sheet1（団体情報）'!A5</f>
        <v>0</v>
      </c>
      <c r="B4" s="23" t="s">
        <v>74</v>
      </c>
    </row>
    <row r="5" spans="1:2" ht="37.5" customHeight="1"/>
    <row r="6" spans="1:2" ht="37.5" customHeight="1">
      <c r="A6" s="24">
        <f>'Sheet4（印刷用）'!F11</f>
        <v>0</v>
      </c>
      <c r="B6" s="25" t="s">
        <v>75</v>
      </c>
    </row>
    <row r="7" spans="1:2" ht="15" customHeight="1"/>
    <row r="8" spans="1:2" ht="37.5" customHeight="1">
      <c r="A8" s="118" t="s">
        <v>168</v>
      </c>
      <c r="B8" s="119"/>
    </row>
    <row r="9" spans="1:2" ht="15" customHeight="1"/>
    <row r="10" spans="1:2" ht="37.5" customHeight="1">
      <c r="A10" s="26" t="s">
        <v>76</v>
      </c>
    </row>
    <row r="11" spans="1:2" ht="15" customHeight="1"/>
    <row r="12" spans="1:2" ht="37.5" customHeight="1">
      <c r="B12" s="27" t="s">
        <v>77</v>
      </c>
    </row>
    <row r="13" spans="1:2" s="28" customFormat="1"/>
    <row r="14" spans="1:2" s="29" customFormat="1" ht="30" customHeight="1"/>
    <row r="15" spans="1:2" ht="37.5" customHeight="1">
      <c r="A15" s="30" t="s">
        <v>78</v>
      </c>
      <c r="B15" s="31" t="s">
        <v>79</v>
      </c>
    </row>
    <row r="16" spans="1:2" ht="37.5" customHeight="1">
      <c r="A16" s="116" t="s">
        <v>167</v>
      </c>
      <c r="B16" s="117"/>
    </row>
    <row r="17" spans="1:2" ht="37.5" customHeight="1">
      <c r="B17" s="21"/>
    </row>
    <row r="18" spans="1:2" ht="37.5" customHeight="1">
      <c r="A18" s="22">
        <f>'Sheet1（団体情報）'!A5</f>
        <v>0</v>
      </c>
      <c r="B18" s="23" t="s">
        <v>74</v>
      </c>
    </row>
    <row r="19" spans="1:2" ht="37.5" customHeight="1"/>
    <row r="20" spans="1:2" ht="37.5" customHeight="1">
      <c r="A20" s="24">
        <f>'Sheet4（印刷用）'!F11</f>
        <v>0</v>
      </c>
      <c r="B20" s="25" t="s">
        <v>75</v>
      </c>
    </row>
    <row r="21" spans="1:2" ht="15" customHeight="1"/>
    <row r="22" spans="1:2" ht="37.5" customHeight="1">
      <c r="A22" s="118" t="s">
        <v>168</v>
      </c>
      <c r="B22" s="119"/>
    </row>
    <row r="23" spans="1:2" ht="15" customHeight="1"/>
    <row r="24" spans="1:2" ht="37.5" customHeight="1">
      <c r="A24" s="26" t="s">
        <v>76</v>
      </c>
    </row>
    <row r="25" spans="1:2" ht="37.5" customHeight="1">
      <c r="B25" s="27" t="s">
        <v>77</v>
      </c>
    </row>
  </sheetData>
  <sheetProtection algorithmName="SHA-512" hashValue="eHudzbsO95U4WRGo5qdVAptE68JktxYMB2IP3LQf1OOTBI61BAVBzrVeKMJdFvn/0xFAVq0hhN2fxE9uXkdsjQ==" saltValue="2IEMob1qrWm7rKwFCxfY2Q==" spinCount="100000" sheet="1" objects="1" scenarios="1"/>
  <mergeCells count="4">
    <mergeCell ref="A2:B2"/>
    <mergeCell ref="A8:B8"/>
    <mergeCell ref="A16:B16"/>
    <mergeCell ref="A22:B22"/>
  </mergeCells>
  <phoneticPr fontId="2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workbookViewId="0">
      <selection activeCell="F13" sqref="F13"/>
    </sheetView>
  </sheetViews>
  <sheetFormatPr baseColWidth="12" defaultColWidth="8.83203125" defaultRowHeight="17" x14ac:dyDescent="0"/>
  <cols>
    <col min="1" max="1" width="8.1640625" bestFit="1" customWidth="1"/>
    <col min="2" max="2" width="7.1640625" bestFit="1" customWidth="1"/>
    <col min="3" max="4" width="13.33203125" bestFit="1" customWidth="1"/>
    <col min="5" max="6" width="18.5" bestFit="1" customWidth="1"/>
  </cols>
  <sheetData>
    <row r="1" spans="1:10">
      <c r="A1" s="2" t="s">
        <v>52</v>
      </c>
      <c r="B1" s="2" t="s">
        <v>53</v>
      </c>
      <c r="C1" s="2" t="s">
        <v>54</v>
      </c>
      <c r="D1" s="2" t="s">
        <v>55</v>
      </c>
      <c r="E1" s="2" t="s">
        <v>63</v>
      </c>
      <c r="F1" s="2" t="s">
        <v>66</v>
      </c>
      <c r="G1" s="2" t="s">
        <v>68</v>
      </c>
      <c r="H1" s="2" t="s">
        <v>69</v>
      </c>
      <c r="I1" s="2" t="s">
        <v>70</v>
      </c>
      <c r="J1" s="2"/>
    </row>
    <row r="2" spans="1:10">
      <c r="A2" s="3">
        <v>1</v>
      </c>
      <c r="B2" t="s">
        <v>5</v>
      </c>
      <c r="C2" t="s">
        <v>169</v>
      </c>
      <c r="D2" t="s">
        <v>171</v>
      </c>
      <c r="E2" t="s">
        <v>58</v>
      </c>
      <c r="F2" t="s">
        <v>81</v>
      </c>
      <c r="G2" t="s">
        <v>185</v>
      </c>
      <c r="H2" t="s">
        <v>67</v>
      </c>
      <c r="I2" t="s">
        <v>95</v>
      </c>
    </row>
    <row r="3" spans="1:10">
      <c r="A3" s="3">
        <v>2</v>
      </c>
      <c r="B3" t="s">
        <v>6</v>
      </c>
      <c r="C3" t="s">
        <v>170</v>
      </c>
      <c r="D3" t="s">
        <v>172</v>
      </c>
      <c r="E3" t="s">
        <v>59</v>
      </c>
      <c r="F3" t="s">
        <v>82</v>
      </c>
      <c r="I3" t="s">
        <v>96</v>
      </c>
    </row>
    <row r="4" spans="1:10">
      <c r="A4" s="3">
        <v>3</v>
      </c>
      <c r="B4" t="s">
        <v>7</v>
      </c>
      <c r="C4" t="s">
        <v>163</v>
      </c>
      <c r="D4" t="s">
        <v>163</v>
      </c>
      <c r="E4" t="s">
        <v>60</v>
      </c>
      <c r="F4" t="s">
        <v>83</v>
      </c>
      <c r="I4" t="s">
        <v>97</v>
      </c>
    </row>
    <row r="5" spans="1:10">
      <c r="A5" s="3"/>
      <c r="B5" t="s">
        <v>8</v>
      </c>
      <c r="C5" t="s">
        <v>100</v>
      </c>
      <c r="D5" t="s">
        <v>100</v>
      </c>
      <c r="E5" t="s">
        <v>61</v>
      </c>
      <c r="F5" t="s">
        <v>84</v>
      </c>
      <c r="I5" t="s">
        <v>98</v>
      </c>
    </row>
    <row r="6" spans="1:10">
      <c r="A6" s="3"/>
      <c r="B6" t="s">
        <v>9</v>
      </c>
      <c r="C6" t="s">
        <v>123</v>
      </c>
      <c r="D6" t="s">
        <v>123</v>
      </c>
      <c r="E6" t="s">
        <v>62</v>
      </c>
      <c r="F6" t="s">
        <v>85</v>
      </c>
    </row>
    <row r="7" spans="1:10">
      <c r="A7" s="75"/>
      <c r="B7" t="s">
        <v>10</v>
      </c>
      <c r="C7" t="s">
        <v>124</v>
      </c>
      <c r="D7" t="s">
        <v>124</v>
      </c>
    </row>
    <row r="8" spans="1:10">
      <c r="A8" s="75"/>
      <c r="B8" t="s">
        <v>11</v>
      </c>
      <c r="C8" t="s">
        <v>164</v>
      </c>
      <c r="D8" t="s">
        <v>166</v>
      </c>
    </row>
    <row r="9" spans="1:10">
      <c r="B9" t="s">
        <v>12</v>
      </c>
      <c r="C9" t="s">
        <v>165</v>
      </c>
      <c r="D9" t="s">
        <v>147</v>
      </c>
    </row>
    <row r="10" spans="1:10">
      <c r="B10" t="s">
        <v>13</v>
      </c>
      <c r="C10" t="s">
        <v>101</v>
      </c>
      <c r="D10" t="s">
        <v>125</v>
      </c>
    </row>
    <row r="11" spans="1:10">
      <c r="B11" t="s">
        <v>14</v>
      </c>
      <c r="C11" t="s">
        <v>125</v>
      </c>
      <c r="D11" t="s">
        <v>102</v>
      </c>
    </row>
    <row r="12" spans="1:10">
      <c r="B12" t="s">
        <v>15</v>
      </c>
      <c r="C12" t="s">
        <v>102</v>
      </c>
      <c r="D12" t="s">
        <v>103</v>
      </c>
    </row>
    <row r="13" spans="1:10">
      <c r="B13" t="s">
        <v>16</v>
      </c>
      <c r="C13" t="s">
        <v>103</v>
      </c>
      <c r="D13" t="s">
        <v>104</v>
      </c>
    </row>
    <row r="14" spans="1:10">
      <c r="B14" t="s">
        <v>17</v>
      </c>
      <c r="C14" t="s">
        <v>104</v>
      </c>
      <c r="D14" t="s">
        <v>105</v>
      </c>
    </row>
    <row r="15" spans="1:10">
      <c r="B15" t="s">
        <v>18</v>
      </c>
      <c r="C15" t="s">
        <v>105</v>
      </c>
      <c r="D15" t="s">
        <v>126</v>
      </c>
    </row>
    <row r="16" spans="1:10">
      <c r="B16" t="s">
        <v>19</v>
      </c>
      <c r="C16" t="s">
        <v>186</v>
      </c>
      <c r="D16" t="s">
        <v>108</v>
      </c>
    </row>
    <row r="17" spans="2:4">
      <c r="B17" t="s">
        <v>20</v>
      </c>
      <c r="C17" t="s">
        <v>187</v>
      </c>
      <c r="D17" t="s">
        <v>109</v>
      </c>
    </row>
    <row r="18" spans="2:4">
      <c r="B18" t="s">
        <v>21</v>
      </c>
      <c r="C18" t="s">
        <v>188</v>
      </c>
      <c r="D18" t="s">
        <v>106</v>
      </c>
    </row>
    <row r="19" spans="2:4">
      <c r="B19" t="s">
        <v>22</v>
      </c>
      <c r="C19" t="s">
        <v>127</v>
      </c>
    </row>
    <row r="20" spans="2:4">
      <c r="B20" t="s">
        <v>23</v>
      </c>
    </row>
    <row r="21" spans="2:4">
      <c r="B21" t="s">
        <v>24</v>
      </c>
    </row>
    <row r="22" spans="2:4">
      <c r="B22" t="s">
        <v>25</v>
      </c>
    </row>
    <row r="23" spans="2:4">
      <c r="B23" t="s">
        <v>26</v>
      </c>
    </row>
    <row r="24" spans="2:4">
      <c r="B24" t="s">
        <v>27</v>
      </c>
    </row>
    <row r="25" spans="2:4">
      <c r="B25" t="s">
        <v>28</v>
      </c>
    </row>
    <row r="26" spans="2:4">
      <c r="B26" t="s">
        <v>29</v>
      </c>
    </row>
    <row r="27" spans="2:4">
      <c r="B27" t="s">
        <v>30</v>
      </c>
    </row>
    <row r="28" spans="2:4">
      <c r="B28" t="s">
        <v>31</v>
      </c>
    </row>
    <row r="29" spans="2:4">
      <c r="B29" t="s">
        <v>32</v>
      </c>
    </row>
    <row r="30" spans="2:4">
      <c r="B30" t="s">
        <v>33</v>
      </c>
    </row>
    <row r="31" spans="2:4">
      <c r="B31" t="s">
        <v>34</v>
      </c>
    </row>
    <row r="32" spans="2:4">
      <c r="B32" t="s">
        <v>35</v>
      </c>
    </row>
    <row r="33" spans="2:2">
      <c r="B33" t="s">
        <v>36</v>
      </c>
    </row>
    <row r="34" spans="2:2">
      <c r="B34" t="s">
        <v>37</v>
      </c>
    </row>
    <row r="35" spans="2:2">
      <c r="B35" t="s">
        <v>38</v>
      </c>
    </row>
    <row r="36" spans="2:2">
      <c r="B36" t="s">
        <v>39</v>
      </c>
    </row>
    <row r="37" spans="2:2">
      <c r="B37" t="s">
        <v>40</v>
      </c>
    </row>
    <row r="38" spans="2:2">
      <c r="B38" t="s">
        <v>41</v>
      </c>
    </row>
    <row r="39" spans="2:2">
      <c r="B39" t="s">
        <v>42</v>
      </c>
    </row>
    <row r="40" spans="2:2">
      <c r="B40" t="s">
        <v>43</v>
      </c>
    </row>
    <row r="41" spans="2:2">
      <c r="B41" t="s">
        <v>44</v>
      </c>
    </row>
    <row r="42" spans="2:2">
      <c r="B42" t="s">
        <v>45</v>
      </c>
    </row>
    <row r="43" spans="2:2">
      <c r="B43" t="s">
        <v>46</v>
      </c>
    </row>
    <row r="44" spans="2:2">
      <c r="B44" t="s">
        <v>47</v>
      </c>
    </row>
    <row r="45" spans="2:2">
      <c r="B45" t="s">
        <v>48</v>
      </c>
    </row>
    <row r="46" spans="2:2">
      <c r="B46" t="s">
        <v>49</v>
      </c>
    </row>
    <row r="47" spans="2:2">
      <c r="B47" t="s">
        <v>50</v>
      </c>
    </row>
    <row r="48" spans="2:2">
      <c r="B48" t="s">
        <v>51</v>
      </c>
    </row>
  </sheetData>
  <sheetProtection algorithmName="SHA-512" hashValue="x8slIJet8CmLkBoh/+SL3HX5SRHqDo+LlxOn+PbmG6v9X30YLMZ05TTSx8CwvP34MLlAhXEXIgVOqUUgntPc/Q==" saltValue="bH8JoCW+HMfGNtBlOv2z+Q==" spinCount="100000" sheet="1" objects="1" scenarios="1"/>
  <phoneticPr fontId="21"/>
  <pageMargins left="0.78700000000000003" right="0.78700000000000003" top="0.98399999999999999" bottom="0.98399999999999999" header="0.51200000000000001" footer="0.51200000000000001"/>
  <pageSetup paperSize="9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2017梅村 申込書</vt:lpstr>
      <vt:lpstr>Sheet1（団体情報）</vt:lpstr>
      <vt:lpstr>Sheet2（男子）</vt:lpstr>
      <vt:lpstr>Sheet3（女子）</vt:lpstr>
      <vt:lpstr>Sheet4（印刷用）</vt:lpstr>
      <vt:lpstr>領収書</vt:lpstr>
      <vt:lpstr>Sheet5</vt:lpstr>
    </vt:vector>
  </TitlesOfParts>
  <Company>jaaf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小坂　拓</dc:creator>
  <cp:lastModifiedBy>agencia</cp:lastModifiedBy>
  <cp:lastPrinted>2016-10-03T11:37:01Z</cp:lastPrinted>
  <dcterms:created xsi:type="dcterms:W3CDTF">2011-04-24T15:41:14Z</dcterms:created>
  <dcterms:modified xsi:type="dcterms:W3CDTF">2017-03-03T01:07:12Z</dcterms:modified>
</cp:coreProperties>
</file>