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②\"/>
    </mc:Choice>
  </mc:AlternateContent>
  <xr:revisionPtr revIDLastSave="0" documentId="13_ncr:1_{00717E11-2815-4275-88B5-2EAF7620911F}" xr6:coauthVersionLast="31" xr6:coauthVersionMax="31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Sheet5!$A$2:$A$15</definedName>
    <definedName name="混成１">Sheet5!$F$2</definedName>
    <definedName name="混成２">Sheet5!$G$2</definedName>
    <definedName name="種目１">Sheet5!$C$2:$C$17</definedName>
    <definedName name="種目２">Sheet5!$D$2:$D$17</definedName>
    <definedName name="陸協">Sheet5!$B$2:$B$48</definedName>
  </definedNames>
  <calcPr calcId="179017"/>
</workbook>
</file>

<file path=xl/calcChain.xml><?xml version="1.0" encoding="utf-8"?>
<calcChain xmlns="http://schemas.openxmlformats.org/spreadsheetml/2006/main">
  <c r="M11" i="9" l="1"/>
  <c r="A22" i="10"/>
  <c r="A16" i="10"/>
  <c r="B4" i="1" l="1"/>
  <c r="M9" i="9"/>
  <c r="M10" i="9"/>
  <c r="M8" i="9"/>
  <c r="K9" i="9"/>
  <c r="K10" i="9"/>
  <c r="K11" i="9"/>
  <c r="K12" i="9"/>
  <c r="K13" i="9"/>
  <c r="K14" i="9"/>
  <c r="K15" i="9"/>
  <c r="K16" i="9"/>
  <c r="K17" i="9"/>
  <c r="K18" i="9"/>
  <c r="K19" i="9"/>
  <c r="K20" i="9"/>
  <c r="K8" i="9"/>
  <c r="M9" i="2"/>
  <c r="M10" i="2"/>
  <c r="M11" i="2"/>
  <c r="M8" i="2"/>
  <c r="K9" i="2"/>
  <c r="K10" i="2"/>
  <c r="K11" i="2"/>
  <c r="K12" i="2"/>
  <c r="K13" i="2"/>
  <c r="K14" i="2"/>
  <c r="K15" i="2"/>
  <c r="K16" i="2"/>
  <c r="K17" i="2"/>
  <c r="K18" i="2"/>
  <c r="K19" i="2"/>
  <c r="K20" i="2"/>
  <c r="K8" i="2"/>
  <c r="O8" i="9" l="1"/>
  <c r="O8" i="2"/>
  <c r="K21" i="9" l="1"/>
  <c r="M16" i="9"/>
  <c r="M20" i="9" l="1"/>
  <c r="M16" i="2"/>
  <c r="K21" i="2"/>
  <c r="M20" i="2" l="1"/>
  <c r="B6" i="1" s="1"/>
  <c r="D6" i="1" s="1"/>
  <c r="A4" i="10"/>
  <c r="A18" i="10" s="1"/>
  <c r="A6" i="10" l="1"/>
  <c r="A20" i="10" s="1"/>
</calcChain>
</file>

<file path=xl/sharedStrings.xml><?xml version="1.0" encoding="utf-8"?>
<sst xmlns="http://schemas.openxmlformats.org/spreadsheetml/2006/main" count="195" uniqueCount="158">
  <si>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</si>
  <si>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</si>
  <si>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</si>
  <si>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</si>
  <si>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</si>
  <si>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</si>
  <si>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</si>
  <si>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</si>
  <si>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</si>
  <si>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</si>
  <si>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</si>
  <si>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</si>
  <si>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</si>
  <si>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</si>
  <si>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</si>
  <si>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</si>
  <si>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</si>
  <si>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</si>
  <si>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</si>
  <si>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</si>
  <si>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</si>
  <si>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</si>
  <si>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</si>
  <si>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</si>
  <si>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</si>
  <si>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</si>
  <si>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</si>
  <si>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</si>
  <si>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</si>
  <si>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</si>
  <si>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</si>
  <si>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</si>
  <si>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</si>
  <si>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</si>
  <si>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</si>
  <si>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</si>
  <si>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</si>
  <si>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</si>
  <si>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</si>
  <si>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</si>
  <si>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</si>
  <si>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</si>
  <si>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</si>
  <si>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</si>
  <si>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</si>
  <si>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</si>
  <si>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</si>
  <si>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</si>
  <si>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</si>
  <si>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</si>
  <si>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</si>
  <si>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</si>
  <si>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</si>
  <si>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</si>
  <si>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</si>
  <si>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</si>
  <si>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</si>
  <si>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</si>
  <si>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</si>
  <si>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</si>
  <si>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</si>
  <si>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</si>
  <si>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</si>
  <si>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</si>
  <si>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</si>
  <si>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</si>
  <si>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</si>
  <si>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</si>
  <si>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</si>
  <si>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</si>
  <si>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</si>
  <si>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</si>
  <si>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</si>
  <si>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</si>
  <si>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</si>
  <si>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</si>
  <si>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</si>
  <si>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</si>
  <si>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</si>
  <si>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</si>
  <si>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</si>
  <si>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</si>
  <si>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</si>
  <si>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</si>
  <si>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</si>
  <si>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</si>
  <si>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</si>
  <si>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</si>
  <si>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</si>
  <si>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</si>
  <si>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</si>
  <si>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</si>
  <si>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</si>
  <si>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</si>
  <si>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</si>
  <si>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</si>
  <si>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</si>
  <si>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</si>
  <si>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</si>
  <si>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</si>
  <si>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</si>
  <si>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</si>
  <si>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</si>
  <si>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</si>
  <si>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</si>
  <si>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</si>
  <si>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</si>
  <si>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</si>
  <si>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</si>
  <si>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</si>
  <si>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</si>
  <si>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</si>
  <si>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</si>
  <si>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</si>
  <si>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</si>
  <si>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</si>
  <si>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</si>
  <si>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</si>
  <si>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</si>
  <si>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</si>
  <si>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</si>
  <si>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</si>
  <si>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</si>
  <si>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</si>
  <si>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</si>
  <si>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</si>
  <si>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</si>
  <si>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</si>
  <si>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</si>
  <si>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</si>
  <si>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</si>
  <si>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200m</t>
    <phoneticPr fontId="21"/>
  </si>
  <si>
    <t>走高跳</t>
    <rPh sb="0" eb="3">
      <t>ハシリタカトビ</t>
    </rPh>
    <phoneticPr fontId="21"/>
  </si>
  <si>
    <t>三段跳</t>
    <rPh sb="0" eb="3">
      <t>サンダントビ</t>
    </rPh>
    <phoneticPr fontId="21"/>
  </si>
  <si>
    <t>走幅跳</t>
    <rPh sb="0" eb="3">
      <t>ソウハバトビ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</si>
  <si>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</si>
  <si>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</si>
  <si>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</si>
  <si>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</si>
  <si>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</si>
  <si>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</si>
  <si>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</si>
  <si>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</si>
  <si>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</si>
  <si>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</si>
  <si>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</si>
  <si>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</si>
  <si>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</si>
  <si>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</si>
  <si>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</si>
  <si>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</si>
  <si>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</si>
  <si>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</si>
  <si>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第2回中京大学競技会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</si>
  <si>
    <t>200m</t>
    <phoneticPr fontId="21"/>
  </si>
  <si>
    <t>3000m</t>
    <phoneticPr fontId="21"/>
  </si>
  <si>
    <t>但　第2回中京大学競技会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</si>
  <si>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第2回中京大学競技会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</si>
</sst>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153</v>
      </c>
      <c r="B1" s="68"/>
      <c r="C1" s="68"/>
    </row>
    <row r="2" spans="1:4" ht="42" customHeight="1" x14ac:dyDescent="0.15">
      <c r="A2" s="67" t="s">
        <v>149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147</v>
      </c>
      <c r="C4" s="38" t="s">
        <v>146</v>
      </c>
    </row>
    <row r="5" spans="1:4" ht="30" customHeight="1" x14ac:dyDescent="0.15">
      <c r="A5" s="29"/>
      <c r="C5" s="30"/>
      <c r="D5" s="60" t="s">
        <v>106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148</v>
      </c>
      <c r="C7" s="38" t="s">
        <v>68</v>
      </c>
    </row>
    <row r="8" spans="1:4" ht="30" customHeight="1" x14ac:dyDescent="0.15">
      <c r="A8" s="29"/>
      <c r="C8" s="61"/>
      <c r="D8" s="60" t="s">
        <v>106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rWIe53IEQ+3xoPmivPIhUuqauszXVlKnuDoPRfMkG8MOPGA/thZ8Nm83k1OFF7JT7tiNljbeRk/n+6HdVXY4Lw==" saltValue="y0EWAOQw5hQuvpRnsvqN9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9" style="44" customWidth="1"/>
    <col min="10" max="11" width="9" style="46" hidden="1" customWidth="1"/>
    <col min="12" max="15" width="9" style="44" hidden="1" customWidth="1"/>
    <col min="16" max="17" width="9" style="44" customWidth="1"/>
    <col min="18" max="16384" width="9" style="44"/>
  </cols>
  <sheetData>
    <row r="1" spans="1:15" ht="13.15" customHeight="1" x14ac:dyDescent="0.15">
      <c r="A1" s="79" t="s">
        <v>62</v>
      </c>
      <c r="B1" s="79"/>
      <c r="C1" s="79"/>
      <c r="D1" s="79"/>
      <c r="G1" s="45"/>
      <c r="J1" s="45"/>
      <c r="L1" s="45"/>
    </row>
    <row r="2" spans="1:15" s="48" customFormat="1" ht="13.5" customHeight="1" x14ac:dyDescent="0.15">
      <c r="A2" s="79"/>
      <c r="B2" s="79"/>
      <c r="C2" s="79"/>
      <c r="D2" s="79"/>
      <c r="E2" s="47"/>
      <c r="F2" s="53"/>
      <c r="J2" s="46"/>
      <c r="K2" s="46"/>
      <c r="L2" s="44"/>
      <c r="M2" s="44"/>
    </row>
    <row r="3" spans="1:15" s="48" customFormat="1" ht="13.5" customHeight="1" x14ac:dyDescent="0.15">
      <c r="A3" s="79"/>
      <c r="B3" s="79"/>
      <c r="C3" s="79"/>
      <c r="D3" s="79"/>
      <c r="E3" s="47"/>
      <c r="F3" s="53"/>
      <c r="J3" s="46"/>
      <c r="K3" s="46"/>
      <c r="L3" s="44"/>
      <c r="M3" s="44"/>
    </row>
    <row r="4" spans="1:15" s="48" customFormat="1" ht="13.5" customHeight="1" x14ac:dyDescent="0.15">
      <c r="A4" s="53"/>
      <c r="B4" s="53"/>
      <c r="C4" s="53"/>
      <c r="D4" s="53"/>
      <c r="E4" s="47"/>
      <c r="F4" s="53"/>
      <c r="J4" s="46"/>
      <c r="K4" s="46"/>
      <c r="L4" s="44"/>
      <c r="M4" s="44"/>
    </row>
    <row r="5" spans="1:15" s="48" customFormat="1" ht="13.5" customHeight="1" x14ac:dyDescent="0.15">
      <c r="B5" s="47"/>
      <c r="C5" s="47"/>
      <c r="D5" s="47"/>
      <c r="E5" s="47"/>
      <c r="F5" s="53"/>
      <c r="J5" s="46"/>
      <c r="K5" s="46"/>
      <c r="L5" s="44"/>
      <c r="M5" s="44"/>
    </row>
    <row r="6" spans="1:15" s="48" customFormat="1" ht="13.5" customHeight="1" x14ac:dyDescent="0.15">
      <c r="A6" s="47"/>
      <c r="B6" s="47"/>
      <c r="C6" s="47"/>
      <c r="D6" s="47"/>
      <c r="E6" s="47"/>
      <c r="F6" s="50"/>
      <c r="J6" s="46"/>
      <c r="K6" s="46"/>
      <c r="L6" s="44"/>
      <c r="M6" s="44"/>
    </row>
    <row r="7" spans="1:15" s="48" customFormat="1" ht="13.5" customHeight="1" x14ac:dyDescent="0.15">
      <c r="A7" s="66" t="s">
        <v>152</v>
      </c>
      <c r="B7" s="47"/>
      <c r="C7" s="47"/>
      <c r="D7" s="47"/>
      <c r="E7" s="47"/>
      <c r="F7" s="50"/>
      <c r="J7" s="49"/>
      <c r="K7" s="49"/>
    </row>
    <row r="8" spans="1:15" s="48" customFormat="1" x14ac:dyDescent="0.15">
      <c r="A8" s="66" t="s">
        <v>150</v>
      </c>
      <c r="B8" s="34"/>
      <c r="C8" s="50"/>
      <c r="D8" s="50"/>
      <c r="E8" s="50"/>
      <c r="F8" s="50"/>
      <c r="J8" s="27" t="s">
        <v>135</v>
      </c>
      <c r="K8" s="27">
        <f>COUNTIF($G$10:$G$109,J8)</f>
        <v>0</v>
      </c>
      <c r="L8" s="27" t="s">
        <v>79</v>
      </c>
      <c r="M8" s="27">
        <f>COUNTIF($G$10:$G$109,L8)</f>
        <v>0</v>
      </c>
      <c r="N8" s="27" t="s">
        <v>82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136</v>
      </c>
      <c r="K9" s="27">
        <f t="shared" ref="K9:K20" si="0">COUNTIF($G$10:$G$109,J9)</f>
        <v>0</v>
      </c>
      <c r="L9" s="27" t="s">
        <v>80</v>
      </c>
      <c r="M9" s="27">
        <f t="shared" ref="M9:M12" si="1">COUNTIF($G$10:$G$109,L9)</f>
        <v>0</v>
      </c>
      <c r="N9" s="27" t="s">
        <v>96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138</v>
      </c>
      <c r="K10" s="27">
        <f t="shared" si="0"/>
        <v>0</v>
      </c>
      <c r="L10" s="27" t="s">
        <v>81</v>
      </c>
      <c r="M10" s="27">
        <f t="shared" si="1"/>
        <v>0</v>
      </c>
      <c r="N10" s="27" t="s">
        <v>88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137</v>
      </c>
      <c r="K11" s="27">
        <f t="shared" si="0"/>
        <v>0</v>
      </c>
      <c r="L11" s="27" t="s">
        <v>76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74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94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95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75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87</v>
      </c>
      <c r="K16" s="27">
        <f t="shared" si="0"/>
        <v>0</v>
      </c>
      <c r="M16" s="44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139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140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141</v>
      </c>
      <c r="K19" s="27">
        <f t="shared" si="0"/>
        <v>0</v>
      </c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142</v>
      </c>
      <c r="K20" s="27">
        <f t="shared" si="0"/>
        <v>0</v>
      </c>
      <c r="M20" s="44">
        <f>K21+M16</f>
        <v>0</v>
      </c>
      <c r="P20" s="48"/>
      <c r="Q20" s="48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46">
        <f>SUM(K8:K20)</f>
        <v>0</v>
      </c>
      <c r="P21" s="48"/>
      <c r="Q21" s="48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P22" s="48"/>
      <c r="Q22" s="48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  <c r="J26" s="44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  <c r="J27" s="44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  <c r="J28" s="44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  <c r="J29" s="44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244" spans="8:8" x14ac:dyDescent="0.15">
      <c r="H244" s="54"/>
    </row>
    <row r="395" spans="3:8" x14ac:dyDescent="0.15">
      <c r="C395" s="55"/>
      <c r="D395" s="55"/>
      <c r="E395" s="54"/>
      <c r="F395" s="55"/>
      <c r="G395" s="55"/>
    </row>
    <row r="396" spans="3:8" x14ac:dyDescent="0.15">
      <c r="C396" s="55"/>
      <c r="D396" s="55"/>
      <c r="F396" s="55"/>
      <c r="G396" s="55"/>
    </row>
    <row r="397" spans="3:8" x14ac:dyDescent="0.15">
      <c r="C397" s="55"/>
      <c r="D397" s="55"/>
      <c r="F397" s="55"/>
      <c r="G397" s="55"/>
    </row>
    <row r="398" spans="3:8" x14ac:dyDescent="0.15">
      <c r="C398" s="55"/>
      <c r="D398" s="55"/>
      <c r="F398" s="55"/>
      <c r="G398" s="55"/>
      <c r="H398" s="54"/>
    </row>
    <row r="399" spans="3:8" x14ac:dyDescent="0.15">
      <c r="C399" s="55"/>
      <c r="D399" s="55"/>
      <c r="F399" s="55"/>
      <c r="G399" s="55"/>
      <c r="H399" s="54"/>
    </row>
    <row r="400" spans="3:8" x14ac:dyDescent="0.15">
      <c r="C400" s="55"/>
      <c r="D400" s="55"/>
      <c r="F400" s="55"/>
      <c r="G400" s="55"/>
      <c r="H400" s="54"/>
    </row>
    <row r="401" spans="3:8" x14ac:dyDescent="0.15">
      <c r="C401" s="55"/>
      <c r="D401" s="55"/>
      <c r="F401" s="55"/>
      <c r="G401" s="55"/>
      <c r="H401" s="54"/>
    </row>
    <row r="402" spans="3:8" x14ac:dyDescent="0.15">
      <c r="C402" s="55"/>
      <c r="D402" s="55"/>
      <c r="F402" s="55"/>
      <c r="G402" s="55"/>
      <c r="H402" s="54"/>
    </row>
    <row r="403" spans="3:8" x14ac:dyDescent="0.15">
      <c r="C403" s="55"/>
      <c r="D403" s="55"/>
      <c r="F403" s="55"/>
      <c r="G403" s="55"/>
      <c r="H403" s="54"/>
    </row>
    <row r="404" spans="3:8" x14ac:dyDescent="0.15">
      <c r="C404" s="55"/>
      <c r="D404" s="55"/>
      <c r="F404" s="55"/>
      <c r="G404" s="55"/>
      <c r="H404" s="54"/>
    </row>
    <row r="405" spans="3:8" x14ac:dyDescent="0.15">
      <c r="C405" s="55"/>
      <c r="D405" s="55"/>
      <c r="F405" s="55"/>
      <c r="G405" s="55"/>
      <c r="H405" s="54"/>
    </row>
    <row r="406" spans="3:8" x14ac:dyDescent="0.15">
      <c r="C406" s="55"/>
      <c r="D406" s="55"/>
      <c r="F406" s="55"/>
      <c r="G406" s="55"/>
      <c r="H406" s="54"/>
    </row>
    <row r="407" spans="3:8" x14ac:dyDescent="0.15">
      <c r="C407" s="55"/>
      <c r="D407" s="55"/>
      <c r="F407" s="55"/>
      <c r="G407" s="55"/>
      <c r="H407" s="54"/>
    </row>
    <row r="408" spans="3:8" x14ac:dyDescent="0.15">
      <c r="C408" s="55"/>
      <c r="D408" s="55"/>
      <c r="F408" s="55"/>
      <c r="G408" s="55"/>
      <c r="H408" s="54"/>
    </row>
    <row r="409" spans="3:8" x14ac:dyDescent="0.15">
      <c r="C409" s="55"/>
      <c r="D409" s="55"/>
      <c r="F409" s="55"/>
      <c r="G409" s="55"/>
      <c r="H409" s="54"/>
    </row>
    <row r="410" spans="3:8" x14ac:dyDescent="0.15">
      <c r="C410" s="55"/>
      <c r="D410" s="55"/>
      <c r="F410" s="55"/>
      <c r="G410" s="55"/>
      <c r="H410" s="54"/>
    </row>
    <row r="411" spans="3:8" x14ac:dyDescent="0.15">
      <c r="C411" s="55"/>
      <c r="D411" s="55"/>
      <c r="F411" s="55"/>
      <c r="G411" s="55"/>
      <c r="H411" s="54"/>
    </row>
    <row r="412" spans="3:8" x14ac:dyDescent="0.15">
      <c r="C412" s="55"/>
      <c r="D412" s="55"/>
      <c r="F412" s="55"/>
      <c r="G412" s="55"/>
      <c r="H412" s="54"/>
    </row>
    <row r="413" spans="3:8" x14ac:dyDescent="0.15">
      <c r="C413" s="55"/>
      <c r="D413" s="55"/>
      <c r="F413" s="55"/>
      <c r="G413" s="55"/>
      <c r="H413" s="54"/>
    </row>
    <row r="414" spans="3:8" x14ac:dyDescent="0.15">
      <c r="C414" s="55"/>
      <c r="D414" s="55"/>
      <c r="F414" s="55"/>
      <c r="G414" s="55"/>
      <c r="H414" s="54"/>
    </row>
    <row r="415" spans="3:8" x14ac:dyDescent="0.15">
      <c r="C415" s="55"/>
      <c r="D415" s="55"/>
      <c r="F415" s="55"/>
      <c r="G415" s="55"/>
      <c r="H415" s="54"/>
    </row>
    <row r="416" spans="3:8" x14ac:dyDescent="0.15">
      <c r="C416" s="55"/>
      <c r="D416" s="55"/>
      <c r="F416" s="55"/>
      <c r="G416" s="55"/>
      <c r="H416" s="54"/>
    </row>
    <row r="417" spans="3:8" x14ac:dyDescent="0.15">
      <c r="C417" s="55"/>
      <c r="D417" s="55"/>
      <c r="F417" s="55"/>
      <c r="G417" s="55"/>
      <c r="H417" s="54"/>
    </row>
    <row r="418" spans="3:8" x14ac:dyDescent="0.15">
      <c r="C418" s="55"/>
      <c r="D418" s="55"/>
      <c r="F418" s="55"/>
      <c r="G418" s="55"/>
      <c r="H418" s="54"/>
    </row>
    <row r="419" spans="3:8" x14ac:dyDescent="0.15">
      <c r="C419" s="55"/>
      <c r="D419" s="55"/>
      <c r="F419" s="55"/>
      <c r="G419" s="55"/>
      <c r="H419" s="54"/>
    </row>
    <row r="420" spans="3:8" x14ac:dyDescent="0.15">
      <c r="C420" s="55"/>
      <c r="D420" s="55"/>
      <c r="F420" s="55"/>
      <c r="G420" s="55"/>
      <c r="H420" s="54"/>
    </row>
    <row r="421" spans="3:8" x14ac:dyDescent="0.15">
      <c r="C421" s="55"/>
      <c r="D421" s="55"/>
      <c r="F421" s="55"/>
      <c r="G421" s="55"/>
      <c r="H421" s="54"/>
    </row>
    <row r="422" spans="3:8" x14ac:dyDescent="0.15">
      <c r="C422" s="55"/>
      <c r="D422" s="55"/>
      <c r="F422" s="55"/>
      <c r="G422" s="55"/>
      <c r="H422" s="54"/>
    </row>
    <row r="423" spans="3:8" x14ac:dyDescent="0.15">
      <c r="C423" s="55"/>
      <c r="D423" s="55"/>
      <c r="F423" s="55"/>
      <c r="G423" s="55"/>
      <c r="H423" s="54"/>
    </row>
    <row r="424" spans="3:8" x14ac:dyDescent="0.15">
      <c r="C424" s="55"/>
      <c r="D424" s="55"/>
      <c r="F424" s="55"/>
      <c r="G424" s="55"/>
      <c r="H424" s="54"/>
    </row>
  </sheetData>
  <sheetProtection algorithmName="SHA-512" hashValue="y1lpjPSK0hIGXWtL8tIUoDiG+ZKob5H1nzZbFcVWuGOy5vBmYC30bAa+U4lyANScxnn1stB91nrGHxE7Q9n5Mw==" saltValue="nlRViYJIpgcmI1qNi34gGw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 xr:uid="{00000000-0002-0000-0100-000000000000}"/>
    <dataValidation type="list" allowBlank="1" showInputMessage="1" showErrorMessage="1" sqref="G10:G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9" style="56" customWidth="1"/>
    <col min="10" max="15" width="9" style="56" hidden="1" customWidth="1"/>
    <col min="16" max="17" width="9" style="56" customWidth="1"/>
    <col min="18" max="16384" width="9" style="56"/>
  </cols>
  <sheetData>
    <row r="1" spans="1:15" s="32" customFormat="1" ht="13.5" customHeight="1" x14ac:dyDescent="0.15">
      <c r="A1" s="80" t="s">
        <v>64</v>
      </c>
      <c r="B1" s="80"/>
      <c r="C1" s="80"/>
      <c r="D1" s="80"/>
      <c r="E1" s="51"/>
      <c r="J1" s="57"/>
      <c r="K1" s="56"/>
    </row>
    <row r="2" spans="1:15" s="52" customFormat="1" ht="13.15" customHeight="1" x14ac:dyDescent="0.15">
      <c r="A2" s="80"/>
      <c r="B2" s="80"/>
      <c r="C2" s="80"/>
      <c r="D2" s="80"/>
      <c r="E2" s="32"/>
      <c r="F2" s="32"/>
      <c r="J2" s="56"/>
      <c r="K2" s="56"/>
    </row>
    <row r="3" spans="1:15" s="52" customFormat="1" ht="13.15" customHeight="1" x14ac:dyDescent="0.15">
      <c r="A3" s="80"/>
      <c r="B3" s="80"/>
      <c r="C3" s="80"/>
      <c r="D3" s="80"/>
      <c r="E3" s="32"/>
      <c r="F3" s="32"/>
      <c r="J3" s="56"/>
      <c r="K3" s="56"/>
    </row>
    <row r="4" spans="1:15" s="52" customFormat="1" x14ac:dyDescent="0.15">
      <c r="A4" s="33"/>
      <c r="B4" s="33"/>
      <c r="C4" s="32"/>
      <c r="D4" s="32"/>
      <c r="E4" s="32"/>
      <c r="F4" s="32"/>
      <c r="J4" s="56"/>
      <c r="K4" s="56"/>
    </row>
    <row r="5" spans="1:15" s="52" customFormat="1" x14ac:dyDescent="0.15">
      <c r="A5" s="33"/>
      <c r="B5" s="33"/>
      <c r="C5" s="32"/>
      <c r="D5" s="32"/>
      <c r="E5" s="32"/>
      <c r="F5" s="32"/>
      <c r="J5" s="56"/>
      <c r="K5" s="56"/>
    </row>
    <row r="6" spans="1:15" s="52" customFormat="1" x14ac:dyDescent="0.15">
      <c r="A6" s="33"/>
      <c r="B6" s="33"/>
      <c r="C6" s="32"/>
      <c r="D6" s="32"/>
      <c r="E6" s="32"/>
      <c r="F6" s="32"/>
      <c r="J6" s="56"/>
      <c r="K6" s="56"/>
    </row>
    <row r="7" spans="1:15" s="52" customFormat="1" x14ac:dyDescent="0.15">
      <c r="A7" s="65" t="s">
        <v>152</v>
      </c>
      <c r="B7" s="33"/>
      <c r="C7" s="32"/>
      <c r="D7" s="32"/>
      <c r="E7" s="32"/>
      <c r="F7" s="32"/>
    </row>
    <row r="8" spans="1:15" s="52" customFormat="1" x14ac:dyDescent="0.15">
      <c r="A8" s="65" t="s">
        <v>151</v>
      </c>
      <c r="B8" s="33"/>
      <c r="C8" s="32"/>
      <c r="D8" s="32"/>
      <c r="E8" s="32"/>
      <c r="F8" s="32"/>
      <c r="J8" s="27" t="s">
        <v>112</v>
      </c>
      <c r="K8" s="27">
        <f>COUNTIF($G$10:$G$109,J8)</f>
        <v>0</v>
      </c>
      <c r="L8" s="27" t="s">
        <v>72</v>
      </c>
      <c r="M8" s="27">
        <f>COUNTIF($G$10:$G$109,L8)</f>
        <v>0</v>
      </c>
      <c r="N8" s="27" t="s">
        <v>83</v>
      </c>
      <c r="O8" s="27">
        <f>SUM(M2:M6)</f>
        <v>0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131</v>
      </c>
      <c r="K9" s="27">
        <f t="shared" ref="K9:K20" si="0">COUNTIF($G$10:$G$109,J9)</f>
        <v>0</v>
      </c>
      <c r="L9" s="27" t="s">
        <v>73</v>
      </c>
      <c r="M9" s="27">
        <f t="shared" ref="M9:M11" si="1">COUNTIF($G$10:$G$109,L9)</f>
        <v>0</v>
      </c>
      <c r="N9" s="27" t="s">
        <v>98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113</v>
      </c>
      <c r="K10" s="27">
        <f t="shared" si="0"/>
        <v>0</v>
      </c>
      <c r="L10" s="27" t="s">
        <v>70</v>
      </c>
      <c r="M10" s="27">
        <f t="shared" si="1"/>
        <v>0</v>
      </c>
      <c r="N10" s="27" t="s">
        <v>54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84</v>
      </c>
      <c r="K11" s="27">
        <f t="shared" si="0"/>
        <v>0</v>
      </c>
      <c r="L11" s="27" t="s">
        <v>155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85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97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89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86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132</v>
      </c>
      <c r="K16" s="27">
        <f t="shared" si="0"/>
        <v>0</v>
      </c>
      <c r="M16" s="56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115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134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143</v>
      </c>
      <c r="K19" s="27">
        <f t="shared" si="0"/>
        <v>0</v>
      </c>
      <c r="P19" s="52"/>
      <c r="Q19" s="52"/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71</v>
      </c>
      <c r="K20" s="27">
        <f t="shared" si="0"/>
        <v>0</v>
      </c>
      <c r="M20" s="56">
        <f>K21+M16</f>
        <v>0</v>
      </c>
      <c r="P20" s="52"/>
      <c r="Q20" s="52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56">
        <f>SUM(K8:K20)</f>
        <v>0</v>
      </c>
      <c r="P21" s="52"/>
      <c r="Q21" s="52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N22" s="52"/>
      <c r="O22" s="52"/>
      <c r="P22" s="52"/>
      <c r="Q22" s="52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157" spans="8:8" x14ac:dyDescent="0.15">
      <c r="H157" s="58"/>
    </row>
    <row r="308" spans="3:8" x14ac:dyDescent="0.15">
      <c r="C308" s="59"/>
      <c r="D308" s="59"/>
      <c r="E308" s="58"/>
      <c r="F308" s="59"/>
      <c r="G308" s="59"/>
    </row>
    <row r="309" spans="3:8" x14ac:dyDescent="0.15">
      <c r="C309" s="59"/>
      <c r="D309" s="59"/>
      <c r="F309" s="59"/>
      <c r="G309" s="59"/>
    </row>
    <row r="310" spans="3:8" x14ac:dyDescent="0.15">
      <c r="C310" s="59"/>
      <c r="D310" s="59"/>
      <c r="F310" s="59"/>
      <c r="G310" s="59"/>
    </row>
    <row r="311" spans="3:8" x14ac:dyDescent="0.15">
      <c r="C311" s="59"/>
      <c r="D311" s="59"/>
      <c r="F311" s="59"/>
      <c r="G311" s="59"/>
      <c r="H311" s="58"/>
    </row>
    <row r="312" spans="3:8" x14ac:dyDescent="0.15">
      <c r="C312" s="59"/>
      <c r="D312" s="59"/>
      <c r="F312" s="59"/>
      <c r="G312" s="59"/>
      <c r="H312" s="58"/>
    </row>
    <row r="313" spans="3:8" x14ac:dyDescent="0.15">
      <c r="C313" s="59"/>
      <c r="D313" s="59"/>
      <c r="F313" s="59"/>
      <c r="G313" s="59"/>
      <c r="H313" s="58"/>
    </row>
    <row r="314" spans="3:8" x14ac:dyDescent="0.15">
      <c r="C314" s="59"/>
      <c r="D314" s="59"/>
      <c r="F314" s="59"/>
      <c r="G314" s="59"/>
      <c r="H314" s="58"/>
    </row>
    <row r="315" spans="3:8" x14ac:dyDescent="0.15">
      <c r="C315" s="59"/>
      <c r="D315" s="59"/>
      <c r="F315" s="59"/>
      <c r="G315" s="59"/>
      <c r="H315" s="58"/>
    </row>
    <row r="316" spans="3:8" x14ac:dyDescent="0.15">
      <c r="C316" s="59"/>
      <c r="D316" s="59"/>
      <c r="F316" s="59"/>
      <c r="G316" s="59"/>
      <c r="H316" s="58"/>
    </row>
    <row r="317" spans="3:8" x14ac:dyDescent="0.15">
      <c r="C317" s="59"/>
      <c r="D317" s="59"/>
      <c r="F317" s="59"/>
      <c r="G317" s="59"/>
      <c r="H317" s="58"/>
    </row>
    <row r="318" spans="3:8" x14ac:dyDescent="0.15">
      <c r="C318" s="59"/>
      <c r="D318" s="59"/>
      <c r="F318" s="59"/>
      <c r="G318" s="59"/>
      <c r="H318" s="58"/>
    </row>
    <row r="319" spans="3:8" x14ac:dyDescent="0.15">
      <c r="C319" s="59"/>
      <c r="D319" s="59"/>
      <c r="F319" s="59"/>
      <c r="G319" s="59"/>
      <c r="H319" s="58"/>
    </row>
    <row r="320" spans="3:8" x14ac:dyDescent="0.15">
      <c r="C320" s="59"/>
      <c r="D320" s="59"/>
      <c r="F320" s="59"/>
      <c r="G320" s="59"/>
      <c r="H320" s="58"/>
    </row>
    <row r="321" spans="3:8" x14ac:dyDescent="0.15">
      <c r="C321" s="59"/>
      <c r="D321" s="59"/>
      <c r="F321" s="59"/>
      <c r="G321" s="59"/>
      <c r="H321" s="58"/>
    </row>
    <row r="322" spans="3:8" x14ac:dyDescent="0.15">
      <c r="C322" s="59"/>
      <c r="D322" s="59"/>
      <c r="F322" s="59"/>
      <c r="G322" s="59"/>
      <c r="H322" s="58"/>
    </row>
    <row r="323" spans="3:8" x14ac:dyDescent="0.15">
      <c r="C323" s="59"/>
      <c r="D323" s="59"/>
      <c r="F323" s="59"/>
      <c r="G323" s="59"/>
      <c r="H323" s="58"/>
    </row>
    <row r="324" spans="3:8" x14ac:dyDescent="0.15">
      <c r="C324" s="59"/>
      <c r="D324" s="59"/>
      <c r="F324" s="59"/>
      <c r="G324" s="59"/>
      <c r="H324" s="58"/>
    </row>
    <row r="325" spans="3:8" x14ac:dyDescent="0.15">
      <c r="C325" s="59"/>
      <c r="D325" s="59"/>
      <c r="F325" s="59"/>
      <c r="G325" s="59"/>
      <c r="H325" s="58"/>
    </row>
    <row r="326" spans="3:8" x14ac:dyDescent="0.15">
      <c r="C326" s="59"/>
      <c r="D326" s="59"/>
      <c r="F326" s="59"/>
      <c r="G326" s="59"/>
      <c r="H326" s="58"/>
    </row>
    <row r="327" spans="3:8" x14ac:dyDescent="0.15">
      <c r="C327" s="59"/>
      <c r="D327" s="59"/>
      <c r="F327" s="59"/>
      <c r="G327" s="59"/>
      <c r="H327" s="58"/>
    </row>
    <row r="328" spans="3:8" x14ac:dyDescent="0.15">
      <c r="C328" s="59"/>
      <c r="D328" s="59"/>
      <c r="F328" s="59"/>
      <c r="G328" s="59"/>
      <c r="H328" s="58"/>
    </row>
    <row r="329" spans="3:8" x14ac:dyDescent="0.15">
      <c r="C329" s="59"/>
      <c r="D329" s="59"/>
      <c r="F329" s="59"/>
      <c r="G329" s="59"/>
      <c r="H329" s="58"/>
    </row>
    <row r="330" spans="3:8" x14ac:dyDescent="0.15">
      <c r="C330" s="59"/>
      <c r="D330" s="59"/>
      <c r="F330" s="59"/>
      <c r="G330" s="59"/>
      <c r="H330" s="58"/>
    </row>
    <row r="331" spans="3:8" x14ac:dyDescent="0.15">
      <c r="C331" s="59"/>
      <c r="D331" s="59"/>
      <c r="F331" s="59"/>
      <c r="G331" s="59"/>
      <c r="H331" s="58"/>
    </row>
    <row r="332" spans="3:8" x14ac:dyDescent="0.15">
      <c r="C332" s="59"/>
      <c r="D332" s="59"/>
      <c r="F332" s="59"/>
      <c r="G332" s="59"/>
      <c r="H332" s="58"/>
    </row>
    <row r="333" spans="3:8" x14ac:dyDescent="0.15">
      <c r="C333" s="59"/>
      <c r="D333" s="59"/>
      <c r="F333" s="59"/>
      <c r="G333" s="59"/>
      <c r="H333" s="58"/>
    </row>
    <row r="334" spans="3:8" x14ac:dyDescent="0.15">
      <c r="C334" s="59"/>
      <c r="D334" s="59"/>
      <c r="F334" s="59"/>
      <c r="G334" s="59"/>
      <c r="H334" s="58"/>
    </row>
    <row r="335" spans="3:8" x14ac:dyDescent="0.15">
      <c r="C335" s="59"/>
      <c r="D335" s="59"/>
      <c r="F335" s="59"/>
      <c r="G335" s="59"/>
      <c r="H335" s="58"/>
    </row>
    <row r="336" spans="3:8" x14ac:dyDescent="0.15">
      <c r="C336" s="59"/>
      <c r="D336" s="59"/>
      <c r="F336" s="59"/>
      <c r="G336" s="59"/>
      <c r="H336" s="58"/>
    </row>
    <row r="337" spans="3:8" x14ac:dyDescent="0.15">
      <c r="C337" s="59"/>
      <c r="D337" s="59"/>
      <c r="F337" s="59"/>
      <c r="G337" s="59"/>
      <c r="H337" s="58"/>
    </row>
  </sheetData>
  <sheetProtection algorithmName="SHA-512" hashValue="X0TlaLEUJV27xIa3ruZlEyNc7QUXLYDBh48fS3bsU1hfzzNG1VmodaBUgm8h6Fcppi7El1gN3QypngPz1rISFA==" saltValue="MvFPGYd8S0LZI52gVgiQ2Q==" spinCount="100000" sheet="1" objects="1" scenarios="1"/>
  <mergeCells count="1">
    <mergeCell ref="A1:D3"/>
  </mergeCells>
  <phoneticPr fontId="21"/>
  <dataValidations count="7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A2" sqref="A2:C2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157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145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91</v>
      </c>
      <c r="B6" s="71">
        <f>'Sheet2（男子）'!M20*1000+'Sheet3（女子）'!M20*1000</f>
        <v>0</v>
      </c>
      <c r="C6" s="64" t="s">
        <v>90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144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zbAB35zun6EVCCuX0RUEkOMZOIq63B1YXwWm2TjeQYGndDOptTI3pTiYvZr/Y3yyfUxfLO0iZg7Ix2EIlyJHag==" saltValue="vqfX4qr6OcyODivqkiYZ2A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4" sqref="E4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>
        <v>43239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156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>
        <f>A2</f>
        <v>43239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tr">
        <f>A8</f>
        <v>但　第2回中京大学競技会 参加料として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OrfYV99cjCvZ07+6/q/dLmZpJ40B/TEvluM55/bmzUKMyv9IOjzX8gEkmEfeJ5Wm7AABFCAdNTAeKjWWcvIx0w==" saltValue="zJHP4AxBOchU8kjldvynXQ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F11" sqref="F11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121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128</v>
      </c>
      <c r="G1" s="1" t="s">
        <v>129</v>
      </c>
      <c r="H1" s="1" t="s">
        <v>126</v>
      </c>
      <c r="I1" s="1"/>
    </row>
    <row r="2" spans="1:9" x14ac:dyDescent="0.15">
      <c r="A2" s="2">
        <v>1</v>
      </c>
      <c r="B2" t="s">
        <v>4</v>
      </c>
      <c r="C2" t="s">
        <v>112</v>
      </c>
      <c r="D2" t="s">
        <v>112</v>
      </c>
      <c r="E2" t="s">
        <v>107</v>
      </c>
      <c r="F2" t="s">
        <v>127</v>
      </c>
      <c r="G2" t="s">
        <v>130</v>
      </c>
      <c r="H2" t="s">
        <v>105</v>
      </c>
    </row>
    <row r="3" spans="1:9" x14ac:dyDescent="0.15">
      <c r="A3" s="2">
        <v>2</v>
      </c>
      <c r="B3" t="s">
        <v>5</v>
      </c>
      <c r="C3" t="s">
        <v>154</v>
      </c>
      <c r="D3" t="s">
        <v>154</v>
      </c>
      <c r="E3" t="s">
        <v>108</v>
      </c>
      <c r="H3" t="s">
        <v>103</v>
      </c>
    </row>
    <row r="4" spans="1:9" x14ac:dyDescent="0.15">
      <c r="A4" s="2">
        <v>3</v>
      </c>
      <c r="B4" t="s">
        <v>6</v>
      </c>
      <c r="C4" t="s">
        <v>113</v>
      </c>
      <c r="D4" t="s">
        <v>113</v>
      </c>
      <c r="E4" t="s">
        <v>109</v>
      </c>
      <c r="H4" t="s">
        <v>104</v>
      </c>
    </row>
    <row r="5" spans="1:9" x14ac:dyDescent="0.15">
      <c r="A5" s="2">
        <v>4</v>
      </c>
      <c r="B5" t="s">
        <v>7</v>
      </c>
      <c r="C5" t="s">
        <v>84</v>
      </c>
      <c r="D5" t="s">
        <v>84</v>
      </c>
      <c r="E5" t="s">
        <v>110</v>
      </c>
      <c r="H5" t="s">
        <v>69</v>
      </c>
    </row>
    <row r="6" spans="1:9" x14ac:dyDescent="0.15">
      <c r="A6" s="2">
        <v>5</v>
      </c>
      <c r="B6" t="s">
        <v>8</v>
      </c>
      <c r="C6" t="s">
        <v>85</v>
      </c>
      <c r="D6" t="s">
        <v>85</v>
      </c>
      <c r="E6" t="s">
        <v>111</v>
      </c>
    </row>
    <row r="7" spans="1:9" x14ac:dyDescent="0.15">
      <c r="A7" s="69">
        <v>6</v>
      </c>
      <c r="B7" t="s">
        <v>9</v>
      </c>
      <c r="C7" t="s">
        <v>155</v>
      </c>
      <c r="D7" t="s">
        <v>155</v>
      </c>
    </row>
    <row r="8" spans="1:9" x14ac:dyDescent="0.15">
      <c r="A8" s="62" t="s">
        <v>77</v>
      </c>
      <c r="B8" t="s">
        <v>10</v>
      </c>
      <c r="C8" t="s">
        <v>97</v>
      </c>
      <c r="D8" t="s">
        <v>97</v>
      </c>
    </row>
    <row r="9" spans="1:9" x14ac:dyDescent="0.15">
      <c r="A9" s="62" t="s">
        <v>78</v>
      </c>
      <c r="B9" t="s">
        <v>11</v>
      </c>
      <c r="C9" t="s">
        <v>114</v>
      </c>
      <c r="D9" t="s">
        <v>89</v>
      </c>
    </row>
    <row r="10" spans="1:9" x14ac:dyDescent="0.15">
      <c r="A10" t="s">
        <v>92</v>
      </c>
      <c r="B10" t="s">
        <v>12</v>
      </c>
      <c r="C10" t="s">
        <v>132</v>
      </c>
      <c r="D10" t="s">
        <v>132</v>
      </c>
    </row>
    <row r="11" spans="1:9" x14ac:dyDescent="0.15">
      <c r="A11" t="s">
        <v>93</v>
      </c>
      <c r="B11" t="s">
        <v>13</v>
      </c>
      <c r="C11" t="s">
        <v>115</v>
      </c>
      <c r="D11" t="s">
        <v>115</v>
      </c>
    </row>
    <row r="12" spans="1:9" x14ac:dyDescent="0.15">
      <c r="A12" t="s">
        <v>99</v>
      </c>
      <c r="B12" t="s">
        <v>14</v>
      </c>
      <c r="C12" t="s">
        <v>116</v>
      </c>
      <c r="D12" t="s">
        <v>116</v>
      </c>
    </row>
    <row r="13" spans="1:9" x14ac:dyDescent="0.15">
      <c r="A13" t="s">
        <v>100</v>
      </c>
      <c r="B13" t="s">
        <v>15</v>
      </c>
      <c r="C13" t="s">
        <v>133</v>
      </c>
      <c r="D13" t="s">
        <v>133</v>
      </c>
    </row>
    <row r="14" spans="1:9" x14ac:dyDescent="0.15">
      <c r="A14" t="s">
        <v>101</v>
      </c>
      <c r="B14" t="s">
        <v>16</v>
      </c>
      <c r="C14" t="s">
        <v>117</v>
      </c>
      <c r="D14" t="s">
        <v>71</v>
      </c>
    </row>
    <row r="15" spans="1:9" x14ac:dyDescent="0.15">
      <c r="A15" t="s">
        <v>102</v>
      </c>
      <c r="B15" t="s">
        <v>17</v>
      </c>
      <c r="C15" t="s">
        <v>118</v>
      </c>
      <c r="D15" t="s">
        <v>72</v>
      </c>
    </row>
    <row r="16" spans="1:9" x14ac:dyDescent="0.15">
      <c r="B16" t="s">
        <v>18</v>
      </c>
      <c r="C16" t="s">
        <v>119</v>
      </c>
      <c r="D16" t="s">
        <v>73</v>
      </c>
    </row>
    <row r="17" spans="2:4" x14ac:dyDescent="0.15">
      <c r="B17" t="s">
        <v>19</v>
      </c>
      <c r="C17" t="s">
        <v>120</v>
      </c>
      <c r="D17" t="s">
        <v>70</v>
      </c>
    </row>
    <row r="18" spans="2:4" x14ac:dyDescent="0.15">
      <c r="B18" t="s">
        <v>20</v>
      </c>
    </row>
    <row r="19" spans="2:4" x14ac:dyDescent="0.15">
      <c r="B19" t="s">
        <v>21</v>
      </c>
    </row>
    <row r="20" spans="2:4" x14ac:dyDescent="0.15">
      <c r="B20" t="s">
        <v>22</v>
      </c>
    </row>
    <row r="21" spans="2:4" x14ac:dyDescent="0.15">
      <c r="B21" t="s">
        <v>23</v>
      </c>
    </row>
    <row r="22" spans="2:4" x14ac:dyDescent="0.15">
      <c r="B22" t="s">
        <v>24</v>
      </c>
    </row>
    <row r="23" spans="2:4" x14ac:dyDescent="0.15">
      <c r="B23" t="s">
        <v>25</v>
      </c>
    </row>
    <row r="24" spans="2:4" x14ac:dyDescent="0.15">
      <c r="B24" t="s">
        <v>26</v>
      </c>
    </row>
    <row r="25" spans="2:4" x14ac:dyDescent="0.15">
      <c r="B25" t="s">
        <v>27</v>
      </c>
    </row>
    <row r="26" spans="2:4" x14ac:dyDescent="0.15">
      <c r="B26" t="s">
        <v>28</v>
      </c>
    </row>
    <row r="27" spans="2:4" x14ac:dyDescent="0.15">
      <c r="B27" t="s">
        <v>29</v>
      </c>
    </row>
    <row r="28" spans="2:4" x14ac:dyDescent="0.15">
      <c r="B28" t="s">
        <v>30</v>
      </c>
    </row>
    <row r="29" spans="2:4" x14ac:dyDescent="0.15">
      <c r="B29" t="s">
        <v>31</v>
      </c>
    </row>
    <row r="30" spans="2:4" x14ac:dyDescent="0.15">
      <c r="B30" t="s">
        <v>32</v>
      </c>
    </row>
    <row r="31" spans="2:4" x14ac:dyDescent="0.15">
      <c r="B31" t="s">
        <v>33</v>
      </c>
    </row>
    <row r="32" spans="2:4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3twtW1I/qWWsmMUljrf3xB8EpiTUoDnFwyQgeVgHKOlGtvHfCYacXVAqAilW1oTbvaBK94YIhnqvup/Xr4wN3Q==" saltValue="LLLBYKBZerd+37rmvCDWpw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2018-04-23T12:58:58Z</dcterms:modified>
</cp:coreProperties>
</file>