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updateLinks="always"/>
  <mc:AlternateContent xmlns:mc="http://schemas.openxmlformats.org/markup-compatibility/2006">
    <mc:Choice Requires="x15">
      <x15ac:absPath xmlns:x15ac="http://schemas.microsoft.com/office/spreadsheetml/2010/11/ac" url="E:\2018中京大\2018④\"/>
    </mc:Choice>
  </mc:AlternateContent>
  <xr:revisionPtr revIDLastSave="0" documentId="13_ncr:1_{EEA1851B-0543-4EAE-8599-E52FE9A5CDAF}" xr6:coauthVersionLast="34" xr6:coauthVersionMax="34" xr10:uidLastSave="{00000000-0000-0000-0000-000000000000}"/>
  <bookViews>
    <workbookView xWindow="0" yWindow="450" windowWidth="20490" windowHeight="8430" tabRatio="618" xr2:uid="{00000000-000D-0000-FFFF-FFFF00000000}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'Sheet4（印刷用）'!$A$1:$C$31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Sheet5!$H$2:$H$5</definedName>
    <definedName name="リレー">Sheet5!$E$2:$E$6</definedName>
    <definedName name="学年">Sheet5!$A$2:$A$4</definedName>
    <definedName name="混成１">Sheet5!$F$2</definedName>
    <definedName name="混成２">Sheet5!$G$2</definedName>
    <definedName name="種目１">Sheet5!$C$2:$C$15</definedName>
    <definedName name="種目２">Sheet5!$D$2:$D$12</definedName>
    <definedName name="陸協">Sheet5!$B$2:$B$48</definedName>
  </definedNames>
  <calcPr calcId="179017"/>
</workbook>
</file>

<file path=xl/calcChain.xml><?xml version="1.0" encoding="utf-8"?>
<calcChain xmlns="http://schemas.openxmlformats.org/spreadsheetml/2006/main">
  <c r="W14" i="2" l="1"/>
  <c r="W13" i="2"/>
  <c r="W12" i="2"/>
  <c r="Y10" i="9" l="1"/>
  <c r="W9" i="9"/>
  <c r="W10" i="9"/>
  <c r="W11" i="9"/>
  <c r="W8" i="9"/>
  <c r="U9" i="9"/>
  <c r="U10" i="9"/>
  <c r="U11" i="9"/>
  <c r="U12" i="9"/>
  <c r="U13" i="9"/>
  <c r="U14" i="9"/>
  <c r="U15" i="9"/>
  <c r="U16" i="9"/>
  <c r="U17" i="9"/>
  <c r="U18" i="9"/>
  <c r="U19" i="9"/>
  <c r="U20" i="9"/>
  <c r="U8" i="9"/>
  <c r="W9" i="2"/>
  <c r="W10" i="2"/>
  <c r="W11" i="2"/>
  <c r="W8" i="2"/>
  <c r="U9" i="2"/>
  <c r="U10" i="2"/>
  <c r="U11" i="2"/>
  <c r="U12" i="2"/>
  <c r="U13" i="2"/>
  <c r="U14" i="2"/>
  <c r="U15" i="2"/>
  <c r="U16" i="2"/>
  <c r="U17" i="2"/>
  <c r="U18" i="2"/>
  <c r="U19" i="2"/>
  <c r="U20" i="2"/>
  <c r="U8" i="2"/>
  <c r="Y10" i="2"/>
  <c r="T26" i="9" l="1"/>
  <c r="U26" i="9" s="1"/>
  <c r="T27" i="9"/>
  <c r="U27" i="9" s="1"/>
  <c r="T28" i="9"/>
  <c r="U28" i="9" s="1"/>
  <c r="T29" i="9"/>
  <c r="U29" i="9" s="1"/>
  <c r="T25" i="9"/>
  <c r="U25" i="9" s="1"/>
  <c r="T26" i="2"/>
  <c r="U26" i="2" s="1"/>
  <c r="T27" i="2"/>
  <c r="U27" i="2" s="1"/>
  <c r="T28" i="2"/>
  <c r="U28" i="2" s="1"/>
  <c r="T29" i="2"/>
  <c r="U29" i="2" s="1"/>
  <c r="T25" i="2"/>
  <c r="U25" i="2" s="1"/>
  <c r="Y8" i="9" l="1"/>
  <c r="Y8" i="2"/>
  <c r="A22" i="10" l="1"/>
  <c r="A16" i="10"/>
  <c r="B4" i="1" l="1"/>
  <c r="U21" i="9" l="1"/>
  <c r="W16" i="9"/>
  <c r="W20" i="9" l="1"/>
  <c r="W16" i="2"/>
  <c r="U21" i="2"/>
  <c r="W20" i="2" l="1"/>
  <c r="B6" i="1" s="1"/>
  <c r="A4" i="10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<sst xmlns="http://schemas.openxmlformats.org/spreadsheetml/2006/main" count="204" uniqueCount="160">
  <si>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</si>
  <si>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</si>
  <si>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</si>
  <si>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</si>
  <si>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</si>
  <si>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</si>
  <si>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</si>
  <si>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</si>
  <si>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</si>
  <si>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</si>
  <si>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</si>
  <si>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</si>
  <si>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</si>
  <si>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</si>
  <si>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</si>
  <si>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</si>
  <si>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</si>
  <si>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</si>
  <si>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</si>
  <si>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</si>
  <si>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</si>
  <si>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</si>
  <si>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</si>
  <si>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</si>
  <si>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</si>
  <si>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</si>
  <si>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</si>
  <si>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</si>
  <si>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</si>
  <si>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</si>
  <si>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</si>
  <si>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</si>
  <si>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</si>
  <si>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</si>
  <si>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</si>
  <si>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</si>
  <si>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</si>
  <si>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</si>
  <si>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</si>
  <si>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</si>
  <si>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</si>
  <si>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</si>
  <si>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</si>
  <si>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</si>
  <si>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</si>
  <si>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</si>
  <si>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</si>
  <si>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</si>
  <si>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</si>
  <si>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</si>
  <si>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</si>
  <si>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</si>
  <si>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</si>
  <si>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</si>
  <si>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</si>
  <si>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</si>
  <si>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</si>
  <si>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</si>
  <si>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</si>
  <si>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</si>
  <si>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</si>
  <si>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</si>
  <si>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</si>
  <si>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</si>
  <si>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</si>
  <si>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</si>
  <si>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</si>
  <si>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</si>
  <si>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</si>
  <si>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</si>
  <si>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</si>
  <si>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</si>
  <si>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</si>
  <si>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</si>
  <si>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1500m</t>
    <phoneticPr fontId="2"/>
  </si>
  <si>
    <t>110mH</t>
    <phoneticPr fontId="2"/>
  </si>
  <si>
    <t>やり投</t>
    <rPh sb="2" eb="3">
      <t>トウ</t>
    </rPh>
    <phoneticPr fontId="2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</si>
  <si>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</si>
  <si>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</si>
  <si>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</si>
  <si>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</si>
  <si>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</si>
  <si>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</si>
  <si>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</si>
  <si>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</si>
  <si>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400mH</t>
    <phoneticPr fontId="2"/>
  </si>
  <si>
    <t>100mH</t>
    <phoneticPr fontId="21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</si>
  <si>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</si>
  <si>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</si>
  <si>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3000m</t>
    <phoneticPr fontId="2"/>
  </si>
  <si>
    <t>5000m</t>
    <phoneticPr fontId="2"/>
  </si>
  <si>
    <t>4×400mR</t>
    <phoneticPr fontId="2"/>
  </si>
  <si>
    <t>5000m</t>
    <phoneticPr fontId="21"/>
  </si>
  <si>
    <t>4×400mR</t>
    <phoneticPr fontId="21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</si>
  <si>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</si>
  <si>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</si>
  <si>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</si>
  <si>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</si>
  <si>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</si>
  <si>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</si>
  <si>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</si>
  <si>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</si>
  <si>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</si>
  <si>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400m</t>
    <phoneticPr fontId="21"/>
  </si>
  <si>
    <t>110mH</t>
    <phoneticPr fontId="21"/>
  </si>
  <si>
    <t>棒高跳</t>
    <rPh sb="0" eb="3">
      <t>ボウタカトビ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</si>
  <si>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</si>
  <si>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</si>
  <si>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</si>
  <si>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</si>
  <si>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</si>
  <si>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</si>
  <si>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</si>
  <si>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</si>
  <si>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</si>
  <si>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</si>
  <si>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</si>
  <si>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</si>
  <si>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</si>
  <si>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</si>
  <si>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</si>
  <si>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800m</t>
    <phoneticPr fontId="2"/>
  </si>
  <si>
    <t>400m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</si>
  <si>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</si>
  <si>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</si>
  <si>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</si>
  <si>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</si>
  <si>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三段跳</t>
    <rPh sb="0" eb="3">
      <t>サンダント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</si>
  <si>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</si>
  <si>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</si>
  <si>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</si>
  <si>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</si>
  <si>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</si>
  <si>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3000m</t>
    <phoneticPr fontId="21"/>
  </si>
  <si>
    <t>リレー</t>
    <phoneticPr fontId="2"/>
  </si>
  <si>
    <t>リレー</t>
    <phoneticPr fontId="2"/>
  </si>
  <si>
    <t>リレー</t>
    <phoneticPr fontId="21"/>
  </si>
  <si>
    <t>第4回中京大学競技会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21"/>
  </si>
  <si>
    <t>100m①</t>
    <phoneticPr fontId="21"/>
  </si>
  <si>
    <t>100m②</t>
    <phoneticPr fontId="21"/>
  </si>
  <si>
    <t>平成30年8月　　日</t>
    <rPh sb="0" eb="2">
      <t>ヘイセイ</t>
    </rPh>
    <rPh sb="4" eb="5">
      <t>ネン</t>
    </rPh>
    <rPh sb="6" eb="7">
      <t>ガツ</t>
    </rPh>
    <rPh sb="9" eb="10">
      <t>ヒ</t>
    </rPh>
    <phoneticPr fontId="21"/>
  </si>
  <si>
    <t>但　第4回中京大学競技会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2">
      <t>キョウギカイ</t>
    </rPh>
    <rPh sb="13" eb="16">
      <t>サンカリョウ</t>
    </rPh>
    <phoneticPr fontId="21"/>
  </si>
  <si>
    <t>第4回中京大学競技会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0"/>
  </si>
  <si>
    <t>種目　2</t>
    <rPh sb="0" eb="2">
      <t>シュモク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</si>
  <si>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</si>
  <si>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</si>
  <si>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混成</t>
    <rPh sb="0" eb="2">
      <t>コンセイ</t>
    </rPh>
    <phoneticPr fontId="2"/>
  </si>
  <si>
    <t>100m①</t>
    <phoneticPr fontId="2"/>
  </si>
  <si>
    <t>100m②</t>
    <phoneticPr fontId="2"/>
  </si>
  <si>
    <t>100m②</t>
    <phoneticPr fontId="21"/>
  </si>
  <si>
    <t>※投てき種目は、参加人数を制限する場合がある。</t>
    <rPh sb="1" eb="2">
      <t>トウ</t>
    </rPh>
    <rPh sb="4" eb="6">
      <t>シュモク</t>
    </rPh>
    <rPh sb="8" eb="10">
      <t>サンカ</t>
    </rPh>
    <rPh sb="10" eb="12">
      <t>ニンズウ</t>
    </rPh>
    <rPh sb="13" eb="15">
      <t>セイゲン</t>
    </rPh>
    <rPh sb="17" eb="19">
      <t>バアイ</t>
    </rPh>
    <phoneticPr fontId="2"/>
  </si>
  <si>
    <t>高校用　参加申込書</t>
    <rPh sb="0" eb="2">
      <t>コウコウ</t>
    </rPh>
    <rPh sb="2" eb="3">
      <t>ヨウ</t>
    </rPh>
    <rPh sb="4" eb="6">
      <t>サンカ</t>
    </rPh>
    <rPh sb="6" eb="9">
      <t>モウシコミショ</t>
    </rPh>
    <phoneticPr fontId="21"/>
  </si>
  <si>
    <t>八種競技</t>
    <rPh sb="0" eb="2">
      <t>ハッシュ</t>
    </rPh>
    <rPh sb="2" eb="4">
      <t>キョウギ</t>
    </rPh>
    <phoneticPr fontId="21"/>
  </si>
  <si>
    <t>高校砲丸投</t>
    <rPh sb="0" eb="2">
      <t>コウコウ</t>
    </rPh>
    <rPh sb="2" eb="5">
      <t>ホウガントウ</t>
    </rPh>
    <phoneticPr fontId="21"/>
  </si>
  <si>
    <t>高校円盤投</t>
    <rPh sb="0" eb="2">
      <t>コウコウ</t>
    </rPh>
    <rPh sb="2" eb="5">
      <t>エンバンナゲ</t>
    </rPh>
    <phoneticPr fontId="21"/>
  </si>
  <si>
    <t>高校ハンマー投</t>
    <rPh sb="0" eb="2">
      <t>コウコウ</t>
    </rPh>
    <rPh sb="6" eb="7">
      <t>トウ</t>
    </rPh>
    <phoneticPr fontId="21"/>
  </si>
  <si>
    <t>八種競技</t>
    <rPh sb="0" eb="2">
      <t>ハッシュ</t>
    </rPh>
    <rPh sb="2" eb="4">
      <t>キョウギ</t>
    </rPh>
    <phoneticPr fontId="2"/>
  </si>
  <si>
    <t>高校砲丸投</t>
    <rPh sb="0" eb="2">
      <t>コウコウ</t>
    </rPh>
    <rPh sb="2" eb="5">
      <t>ホウガントウ</t>
    </rPh>
    <phoneticPr fontId="2"/>
  </si>
  <si>
    <t>高校円盤投</t>
    <rPh sb="0" eb="2">
      <t>コウコウ</t>
    </rPh>
    <rPh sb="2" eb="5">
      <t>エンバンナゲ</t>
    </rPh>
    <phoneticPr fontId="2"/>
  </si>
  <si>
    <t>高校ハンマー投</t>
    <rPh sb="0" eb="2">
      <t>コウコウ</t>
    </rPh>
    <rPh sb="6" eb="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</si>
</sst>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4" ht="42" customHeight="1" x14ac:dyDescent="0.15">
      <c r="A1" s="67" t="s">
        <v>137</v>
      </c>
      <c r="B1" s="68"/>
      <c r="C1" s="68"/>
    </row>
    <row r="2" spans="1:4" ht="42" customHeight="1" x14ac:dyDescent="0.15">
      <c r="A2" s="67" t="s">
        <v>151</v>
      </c>
      <c r="B2" s="68"/>
      <c r="C2" s="68"/>
    </row>
    <row r="3" spans="1:4" ht="30" customHeight="1" x14ac:dyDescent="0.15">
      <c r="A3" s="36"/>
      <c r="B3" s="37"/>
      <c r="C3" s="37"/>
      <c r="D3" s="37"/>
    </row>
    <row r="4" spans="1:4" ht="14.25" x14ac:dyDescent="0.15">
      <c r="A4" s="38" t="s">
        <v>131</v>
      </c>
      <c r="C4" s="38" t="s">
        <v>130</v>
      </c>
    </row>
    <row r="5" spans="1:4" ht="30" customHeight="1" x14ac:dyDescent="0.15">
      <c r="A5" s="29"/>
      <c r="C5" s="30"/>
      <c r="D5" s="60" t="s">
        <v>97</v>
      </c>
    </row>
    <row r="6" spans="1:4" ht="13.5" customHeight="1" x14ac:dyDescent="0.15">
      <c r="A6" s="39"/>
      <c r="C6" s="40"/>
    </row>
    <row r="7" spans="1:4" ht="14.25" customHeight="1" x14ac:dyDescent="0.15">
      <c r="A7" s="41" t="s">
        <v>132</v>
      </c>
      <c r="C7" s="38" t="s">
        <v>68</v>
      </c>
    </row>
    <row r="8" spans="1:4" ht="30" customHeight="1" x14ac:dyDescent="0.15">
      <c r="A8" s="29"/>
      <c r="C8" s="61"/>
      <c r="D8" s="60" t="s">
        <v>97</v>
      </c>
    </row>
    <row r="9" spans="1:4" ht="13.5" customHeight="1" x14ac:dyDescent="0.15">
      <c r="A9" s="37"/>
    </row>
    <row r="10" spans="1:4" ht="14.25" x14ac:dyDescent="0.15">
      <c r="A10" s="42" t="s">
        <v>65</v>
      </c>
      <c r="C10" s="42" t="s">
        <v>66</v>
      </c>
    </row>
    <row r="11" spans="1:4" ht="30" customHeight="1" x14ac:dyDescent="0.15">
      <c r="A11" s="29"/>
      <c r="C11" s="77"/>
      <c r="D11" s="78"/>
    </row>
    <row r="12" spans="1:4" ht="13.5" customHeight="1" x14ac:dyDescent="0.15">
      <c r="A12" s="37"/>
    </row>
    <row r="13" spans="1:4" ht="14.25" x14ac:dyDescent="0.15">
      <c r="A13" s="42" t="s">
        <v>67</v>
      </c>
    </row>
    <row r="14" spans="1:4" ht="30" customHeight="1" x14ac:dyDescent="0.15">
      <c r="A14" s="31"/>
    </row>
    <row r="15" spans="1:4" x14ac:dyDescent="0.15">
      <c r="A15" s="37"/>
    </row>
    <row r="17" spans="3:3" ht="30" customHeight="1" x14ac:dyDescent="0.15"/>
    <row r="28" spans="3:3" x14ac:dyDescent="0.15">
      <c r="C28" s="43"/>
    </row>
  </sheetData>
  <sheetProtection algorithmName="SHA-512" hashValue="EiFJ7thTZmxI4qhtiV5dxjw5jMIkdUozx0yb5tHyrTJdU3X2OzO3cvkui9RCGAQnEuHj44fhFv3GSqn1d43icg==" saltValue="zQRPt4ivUDFdbd0tj4Q8UA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 xr:uid="{00000000-0002-0000-0000-000000000000}"/>
    <dataValidation type="list" allowBlank="1" showInputMessage="1" showErrorMessage="1" sqref="C5" xr:uid="{00000000-0002-0000-0000-000001000000}">
      <formula1>陸協</formula1>
    </dataValidation>
    <dataValidation type="list" allowBlank="1" showInputMessage="1" showErrorMessage="1" sqref="C8" xr:uid="{00000000-0002-0000-0000-000002000000}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A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10.375" style="44" customWidth="1"/>
    <col min="12" max="12" width="8.25" style="44" customWidth="1"/>
    <col min="13" max="13" width="10.375" style="44" customWidth="1"/>
    <col min="14" max="14" width="8.25" style="44" customWidth="1"/>
    <col min="15" max="15" width="10.375" style="44" customWidth="1"/>
    <col min="16" max="16" width="8.25" style="44" customWidth="1"/>
    <col min="17" max="17" width="10.375" style="44" customWidth="1"/>
    <col min="18" max="18" width="8.25" style="44" customWidth="1"/>
    <col min="19" max="19" width="9" style="44" customWidth="1"/>
    <col min="20" max="21" width="9" style="46" hidden="1" customWidth="1"/>
    <col min="22" max="25" width="9" style="44" hidden="1" customWidth="1"/>
    <col min="26" max="27" width="9" style="44" customWidth="1"/>
    <col min="28" max="16384" width="9" style="44"/>
  </cols>
  <sheetData>
    <row r="1" spans="1:25" ht="13.15" customHeight="1" x14ac:dyDescent="0.15">
      <c r="A1" s="79" t="s">
        <v>62</v>
      </c>
      <c r="B1" s="79"/>
      <c r="C1" s="79"/>
      <c r="D1" s="79"/>
      <c r="G1" s="45"/>
      <c r="I1" s="45"/>
      <c r="K1" s="45"/>
      <c r="M1" s="45"/>
      <c r="O1" s="45"/>
      <c r="Q1" s="45"/>
      <c r="T1" s="45"/>
      <c r="V1" s="45"/>
    </row>
    <row r="2" spans="1:25" s="48" customFormat="1" ht="13.5" customHeight="1" x14ac:dyDescent="0.15">
      <c r="A2" s="79"/>
      <c r="B2" s="79"/>
      <c r="C2" s="79"/>
      <c r="D2" s="79"/>
      <c r="E2" s="47"/>
      <c r="F2" s="53"/>
      <c r="T2" s="46"/>
      <c r="U2" s="46"/>
      <c r="V2" s="44"/>
      <c r="W2" s="44"/>
    </row>
    <row r="3" spans="1:25" s="48" customFormat="1" ht="13.5" customHeight="1" x14ac:dyDescent="0.15">
      <c r="A3" s="79"/>
      <c r="B3" s="79"/>
      <c r="C3" s="79"/>
      <c r="D3" s="79"/>
      <c r="E3" s="47"/>
      <c r="F3" s="53"/>
      <c r="T3" s="46"/>
      <c r="U3" s="46"/>
      <c r="V3" s="44"/>
      <c r="W3" s="44"/>
    </row>
    <row r="4" spans="1:25" s="48" customFormat="1" ht="13.5" customHeight="1" x14ac:dyDescent="0.15">
      <c r="A4" s="53"/>
      <c r="B4" s="53"/>
      <c r="C4" s="53"/>
      <c r="D4" s="53"/>
      <c r="E4" s="47"/>
      <c r="F4" s="53"/>
      <c r="T4" s="46"/>
      <c r="U4" s="46"/>
      <c r="V4" s="44"/>
      <c r="W4" s="44"/>
    </row>
    <row r="5" spans="1:25" s="48" customFormat="1" ht="13.5" customHeight="1" x14ac:dyDescent="0.15">
      <c r="B5" s="47"/>
      <c r="C5" s="47"/>
      <c r="D5" s="47"/>
      <c r="E5" s="47"/>
      <c r="F5" s="53"/>
      <c r="T5" s="46"/>
      <c r="U5" s="46"/>
      <c r="V5" s="44"/>
      <c r="W5" s="44"/>
    </row>
    <row r="6" spans="1:25" s="48" customFormat="1" ht="13.5" customHeight="1" x14ac:dyDescent="0.15">
      <c r="A6" s="47"/>
      <c r="B6" s="47"/>
      <c r="C6" s="47"/>
      <c r="D6" s="47"/>
      <c r="E6" s="47"/>
      <c r="F6" s="50"/>
      <c r="T6" s="46"/>
      <c r="U6" s="46"/>
      <c r="V6" s="44"/>
      <c r="W6" s="44"/>
    </row>
    <row r="7" spans="1:25" s="48" customFormat="1" ht="13.5" customHeight="1" x14ac:dyDescent="0.15">
      <c r="A7" s="66" t="s">
        <v>150</v>
      </c>
      <c r="B7" s="47"/>
      <c r="C7" s="47"/>
      <c r="D7" s="47"/>
      <c r="E7" s="47"/>
      <c r="F7" s="50"/>
      <c r="T7" s="49"/>
      <c r="U7" s="49"/>
    </row>
    <row r="8" spans="1:25" s="48" customFormat="1" x14ac:dyDescent="0.15">
      <c r="A8" s="66"/>
      <c r="B8" s="34"/>
      <c r="C8" s="50"/>
      <c r="D8" s="50"/>
      <c r="E8" s="50"/>
      <c r="F8" s="50"/>
      <c r="T8" s="27" t="s">
        <v>147</v>
      </c>
      <c r="U8" s="27">
        <f>COUNTIF($G$10:$N$109,T8)</f>
        <v>0</v>
      </c>
      <c r="V8" s="27" t="s">
        <v>77</v>
      </c>
      <c r="W8" s="27">
        <f>COUNTIF($G$10:$N$109,V8)</f>
        <v>0</v>
      </c>
      <c r="X8" s="27" t="s">
        <v>80</v>
      </c>
      <c r="Y8" s="27">
        <f>SUM(U25:U29)</f>
        <v>0</v>
      </c>
    </row>
    <row r="9" spans="1:2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143</v>
      </c>
      <c r="J9" s="74" t="s">
        <v>3</v>
      </c>
      <c r="K9" s="73" t="s">
        <v>144</v>
      </c>
      <c r="L9" s="74" t="s">
        <v>3</v>
      </c>
      <c r="M9" s="73" t="s">
        <v>145</v>
      </c>
      <c r="N9" s="74" t="s">
        <v>3</v>
      </c>
      <c r="O9" s="73" t="s">
        <v>146</v>
      </c>
      <c r="P9" s="74" t="s">
        <v>3</v>
      </c>
      <c r="Q9" s="73" t="s">
        <v>134</v>
      </c>
      <c r="R9" s="74" t="s">
        <v>3</v>
      </c>
      <c r="T9" s="27" t="s">
        <v>148</v>
      </c>
      <c r="U9" s="27">
        <f t="shared" ref="U9:U20" si="0">COUNTIF($G$10:$N$109,T9)</f>
        <v>0</v>
      </c>
      <c r="V9" s="27" t="s">
        <v>78</v>
      </c>
      <c r="W9" s="27">
        <f t="shared" ref="W9:W14" si="1">COUNTIF($G$10:$N$109,V9)</f>
        <v>0</v>
      </c>
      <c r="X9" s="27" t="s">
        <v>91</v>
      </c>
      <c r="Y9" s="27"/>
    </row>
    <row r="10" spans="1:25" x14ac:dyDescent="0.1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122</v>
      </c>
      <c r="U10" s="27">
        <f t="shared" si="0"/>
        <v>0</v>
      </c>
      <c r="V10" s="27" t="s">
        <v>79</v>
      </c>
      <c r="W10" s="27">
        <f t="shared" si="1"/>
        <v>0</v>
      </c>
      <c r="X10" s="27" t="s">
        <v>156</v>
      </c>
      <c r="Y10" s="27">
        <f>COUNTIF($O$10:$O$109,X10)</f>
        <v>0</v>
      </c>
    </row>
    <row r="11" spans="1:25" x14ac:dyDescent="0.15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K11" s="63"/>
      <c r="L11" s="12"/>
      <c r="M11" s="63"/>
      <c r="N11" s="12"/>
      <c r="O11" s="63"/>
      <c r="P11" s="12"/>
      <c r="Q11" s="63"/>
      <c r="R11" s="12"/>
      <c r="T11" s="27" t="s">
        <v>121</v>
      </c>
      <c r="U11" s="27">
        <f t="shared" si="0"/>
        <v>0</v>
      </c>
      <c r="V11" s="27" t="s">
        <v>76</v>
      </c>
      <c r="W11" s="27">
        <f t="shared" si="1"/>
        <v>0</v>
      </c>
    </row>
    <row r="12" spans="1:25" x14ac:dyDescent="0.15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K12" s="63"/>
      <c r="L12" s="12"/>
      <c r="M12" s="63"/>
      <c r="N12" s="12"/>
      <c r="O12" s="63"/>
      <c r="P12" s="12"/>
      <c r="Q12" s="63"/>
      <c r="R12" s="12"/>
      <c r="T12" s="27" t="s">
        <v>74</v>
      </c>
      <c r="U12" s="27">
        <f t="shared" si="0"/>
        <v>0</v>
      </c>
      <c r="V12" s="27" t="s">
        <v>157</v>
      </c>
      <c r="W12" s="27">
        <f t="shared" si="1"/>
        <v>0</v>
      </c>
    </row>
    <row r="13" spans="1:25" x14ac:dyDescent="0.15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K13" s="63"/>
      <c r="L13" s="12"/>
      <c r="M13" s="63"/>
      <c r="N13" s="12"/>
      <c r="O13" s="63"/>
      <c r="P13" s="12"/>
      <c r="Q13" s="63"/>
      <c r="R13" s="12"/>
      <c r="T13" s="27" t="s">
        <v>89</v>
      </c>
      <c r="U13" s="27">
        <f t="shared" si="0"/>
        <v>0</v>
      </c>
      <c r="V13" s="27" t="s">
        <v>158</v>
      </c>
      <c r="W13" s="27">
        <f t="shared" si="1"/>
        <v>0</v>
      </c>
    </row>
    <row r="14" spans="1:25" x14ac:dyDescent="0.15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K14" s="63"/>
      <c r="L14" s="12"/>
      <c r="M14" s="63"/>
      <c r="N14" s="12"/>
      <c r="O14" s="63"/>
      <c r="P14" s="12"/>
      <c r="Q14" s="63"/>
      <c r="R14" s="12"/>
      <c r="T14" s="27" t="s">
        <v>90</v>
      </c>
      <c r="U14" s="27">
        <f t="shared" si="0"/>
        <v>0</v>
      </c>
      <c r="V14" s="27" t="s">
        <v>159</v>
      </c>
      <c r="W14" s="27">
        <f t="shared" si="1"/>
        <v>0</v>
      </c>
    </row>
    <row r="15" spans="1:25" x14ac:dyDescent="0.15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K15" s="63"/>
      <c r="L15" s="12"/>
      <c r="M15" s="63"/>
      <c r="N15" s="12"/>
      <c r="O15" s="63"/>
      <c r="P15" s="12"/>
      <c r="Q15" s="63"/>
      <c r="R15" s="12"/>
      <c r="T15" s="27" t="s">
        <v>75</v>
      </c>
      <c r="U15" s="27">
        <f t="shared" si="0"/>
        <v>0</v>
      </c>
      <c r="V15" s="27"/>
      <c r="W15" s="27"/>
    </row>
    <row r="16" spans="1:25" x14ac:dyDescent="0.15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K16" s="63"/>
      <c r="L16" s="12"/>
      <c r="M16" s="63"/>
      <c r="N16" s="12"/>
      <c r="O16" s="63"/>
      <c r="P16" s="12"/>
      <c r="Q16" s="63"/>
      <c r="R16" s="12"/>
      <c r="T16" s="27" t="s">
        <v>85</v>
      </c>
      <c r="U16" s="27">
        <f t="shared" si="0"/>
        <v>0</v>
      </c>
      <c r="W16" s="44">
        <f>SUM(W8:W15)</f>
        <v>0</v>
      </c>
    </row>
    <row r="17" spans="1:27" x14ac:dyDescent="0.15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K17" s="63"/>
      <c r="L17" s="12"/>
      <c r="M17" s="63"/>
      <c r="N17" s="12"/>
      <c r="O17" s="63"/>
      <c r="P17" s="12"/>
      <c r="Q17" s="63"/>
      <c r="R17" s="12"/>
      <c r="T17" s="27" t="s">
        <v>123</v>
      </c>
      <c r="U17" s="27">
        <f t="shared" si="0"/>
        <v>0</v>
      </c>
    </row>
    <row r="18" spans="1:27" x14ac:dyDescent="0.15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K18" s="63"/>
      <c r="L18" s="12"/>
      <c r="M18" s="63"/>
      <c r="N18" s="12"/>
      <c r="O18" s="63"/>
      <c r="P18" s="12"/>
      <c r="Q18" s="63"/>
      <c r="R18" s="12"/>
      <c r="T18" s="27" t="s">
        <v>124</v>
      </c>
      <c r="U18" s="27">
        <f t="shared" si="0"/>
        <v>0</v>
      </c>
    </row>
    <row r="19" spans="1:27" x14ac:dyDescent="0.15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K19" s="63"/>
      <c r="L19" s="12"/>
      <c r="M19" s="63"/>
      <c r="N19" s="12"/>
      <c r="O19" s="63"/>
      <c r="P19" s="12"/>
      <c r="Q19" s="63"/>
      <c r="R19" s="12"/>
      <c r="T19" s="27" t="s">
        <v>125</v>
      </c>
      <c r="U19" s="27">
        <f t="shared" si="0"/>
        <v>0</v>
      </c>
    </row>
    <row r="20" spans="1:27" x14ac:dyDescent="0.15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K20" s="63"/>
      <c r="L20" s="12"/>
      <c r="M20" s="63"/>
      <c r="N20" s="12"/>
      <c r="O20" s="63"/>
      <c r="P20" s="12"/>
      <c r="Q20" s="63"/>
      <c r="R20" s="12"/>
      <c r="T20" s="27" t="s">
        <v>126</v>
      </c>
      <c r="U20" s="27">
        <f t="shared" si="0"/>
        <v>0</v>
      </c>
      <c r="W20" s="44">
        <f>U21+W16+Y8</f>
        <v>0</v>
      </c>
      <c r="Z20" s="48"/>
      <c r="AA20" s="48"/>
    </row>
    <row r="21" spans="1:27" x14ac:dyDescent="0.15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K21" s="63"/>
      <c r="L21" s="12"/>
      <c r="M21" s="63"/>
      <c r="N21" s="12"/>
      <c r="O21" s="63"/>
      <c r="P21" s="12"/>
      <c r="Q21" s="63"/>
      <c r="R21" s="12"/>
      <c r="U21" s="46">
        <f>SUM(U8:U20)</f>
        <v>0</v>
      </c>
      <c r="Z21" s="48"/>
      <c r="AA21" s="48"/>
    </row>
    <row r="22" spans="1:27" x14ac:dyDescent="0.15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K22" s="63"/>
      <c r="L22" s="12"/>
      <c r="M22" s="63"/>
      <c r="N22" s="12"/>
      <c r="O22" s="63"/>
      <c r="P22" s="12"/>
      <c r="Q22" s="63"/>
      <c r="R22" s="12"/>
      <c r="Z22" s="48"/>
      <c r="AA22" s="48"/>
    </row>
    <row r="23" spans="1:27" x14ac:dyDescent="0.15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  <c r="K23" s="63"/>
      <c r="L23" s="12"/>
      <c r="M23" s="63"/>
      <c r="N23" s="12"/>
      <c r="O23" s="63"/>
      <c r="P23" s="12"/>
      <c r="Q23" s="63"/>
      <c r="R23" s="12"/>
    </row>
    <row r="24" spans="1:27" x14ac:dyDescent="0.15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K24" s="63"/>
      <c r="L24" s="12"/>
      <c r="M24" s="63"/>
      <c r="N24" s="12"/>
      <c r="O24" s="63"/>
      <c r="P24" s="12"/>
      <c r="Q24" s="63"/>
      <c r="R24" s="12"/>
      <c r="T24" s="45" t="s">
        <v>135</v>
      </c>
    </row>
    <row r="25" spans="1:27" x14ac:dyDescent="0.15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  <c r="K25" s="63"/>
      <c r="L25" s="12"/>
      <c r="M25" s="63"/>
      <c r="N25" s="12"/>
      <c r="O25" s="63"/>
      <c r="P25" s="12"/>
      <c r="Q25" s="63"/>
      <c r="R25" s="12"/>
      <c r="T25" s="46">
        <f>COUNTIF($Q$10:$Q$109,Sheet5!E2)</f>
        <v>0</v>
      </c>
      <c r="U25" s="46">
        <f>IF(T25&lt;4,0,IF(T25&gt;6,0,1))</f>
        <v>0</v>
      </c>
    </row>
    <row r="26" spans="1:27" x14ac:dyDescent="0.15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  <c r="K26" s="63"/>
      <c r="L26" s="12"/>
      <c r="M26" s="63"/>
      <c r="N26" s="12"/>
      <c r="O26" s="63"/>
      <c r="P26" s="12"/>
      <c r="Q26" s="63"/>
      <c r="R26" s="12"/>
      <c r="T26" s="46">
        <f>COUNTIF($Q$10:$Q$109,Sheet5!E3)</f>
        <v>0</v>
      </c>
      <c r="U26" s="46">
        <f t="shared" ref="U26:U29" si="2">IF(T26&lt;4,0,IF(T26&gt;6,0,1))</f>
        <v>0</v>
      </c>
    </row>
    <row r="27" spans="1:27" x14ac:dyDescent="0.15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  <c r="K27" s="63"/>
      <c r="L27" s="12"/>
      <c r="M27" s="63"/>
      <c r="N27" s="12"/>
      <c r="O27" s="63"/>
      <c r="P27" s="12"/>
      <c r="Q27" s="63"/>
      <c r="R27" s="12"/>
      <c r="T27" s="46">
        <f>COUNTIF($Q$10:$Q$109,Sheet5!E4)</f>
        <v>0</v>
      </c>
      <c r="U27" s="46">
        <f t="shared" si="2"/>
        <v>0</v>
      </c>
    </row>
    <row r="28" spans="1:27" x14ac:dyDescent="0.15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  <c r="K28" s="63"/>
      <c r="L28" s="12"/>
      <c r="M28" s="63"/>
      <c r="N28" s="12"/>
      <c r="O28" s="63"/>
      <c r="P28" s="12"/>
      <c r="Q28" s="63"/>
      <c r="R28" s="12"/>
      <c r="T28" s="46">
        <f>COUNTIF($Q$10:$Q$109,Sheet5!E5)</f>
        <v>0</v>
      </c>
      <c r="U28" s="46">
        <f t="shared" si="2"/>
        <v>0</v>
      </c>
    </row>
    <row r="29" spans="1:27" x14ac:dyDescent="0.15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  <c r="K29" s="63"/>
      <c r="L29" s="12"/>
      <c r="M29" s="63"/>
      <c r="N29" s="12"/>
      <c r="O29" s="63"/>
      <c r="P29" s="12"/>
      <c r="Q29" s="63"/>
      <c r="R29" s="12"/>
      <c r="T29" s="46">
        <f>COUNTIF($Q$10:$Q$109,Sheet5!E6)</f>
        <v>0</v>
      </c>
      <c r="U29" s="46">
        <f t="shared" si="2"/>
        <v>0</v>
      </c>
    </row>
    <row r="30" spans="1:27" x14ac:dyDescent="0.15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  <c r="K30" s="63"/>
      <c r="L30" s="12"/>
      <c r="M30" s="63"/>
      <c r="N30" s="12"/>
      <c r="O30" s="63"/>
      <c r="P30" s="12"/>
      <c r="Q30" s="63"/>
      <c r="R30" s="12"/>
    </row>
    <row r="31" spans="1:27" x14ac:dyDescent="0.15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  <c r="K31" s="63"/>
      <c r="L31" s="12"/>
      <c r="M31" s="63"/>
      <c r="N31" s="12"/>
      <c r="O31" s="63"/>
      <c r="P31" s="12"/>
      <c r="Q31" s="63"/>
      <c r="R31" s="12"/>
    </row>
    <row r="32" spans="1:27" x14ac:dyDescent="0.15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  <c r="K32" s="63"/>
      <c r="L32" s="12"/>
      <c r="M32" s="63"/>
      <c r="N32" s="12"/>
      <c r="O32" s="63"/>
      <c r="P32" s="12"/>
      <c r="Q32" s="63"/>
      <c r="R32" s="12"/>
    </row>
    <row r="33" spans="1:18" x14ac:dyDescent="0.15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  <c r="K33" s="63"/>
      <c r="L33" s="12"/>
      <c r="M33" s="63"/>
      <c r="N33" s="12"/>
      <c r="O33" s="63"/>
      <c r="P33" s="12"/>
      <c r="Q33" s="63"/>
      <c r="R33" s="12"/>
    </row>
    <row r="34" spans="1:18" x14ac:dyDescent="0.15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  <c r="K34" s="63"/>
      <c r="L34" s="12"/>
      <c r="M34" s="63"/>
      <c r="N34" s="12"/>
      <c r="O34" s="63"/>
      <c r="P34" s="12"/>
      <c r="Q34" s="63"/>
      <c r="R34" s="12"/>
    </row>
    <row r="35" spans="1:18" x14ac:dyDescent="0.15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  <c r="K35" s="63"/>
      <c r="L35" s="12"/>
      <c r="M35" s="63"/>
      <c r="N35" s="12"/>
      <c r="O35" s="63"/>
      <c r="P35" s="12"/>
      <c r="Q35" s="63"/>
      <c r="R35" s="12"/>
    </row>
    <row r="36" spans="1:18" x14ac:dyDescent="0.15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  <c r="K36" s="63"/>
      <c r="L36" s="12"/>
      <c r="M36" s="63"/>
      <c r="N36" s="12"/>
      <c r="O36" s="63"/>
      <c r="P36" s="12"/>
      <c r="Q36" s="63"/>
      <c r="R36" s="12"/>
    </row>
    <row r="37" spans="1:18" x14ac:dyDescent="0.15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  <c r="K37" s="63"/>
      <c r="L37" s="12"/>
      <c r="M37" s="63"/>
      <c r="N37" s="12"/>
      <c r="O37" s="63"/>
      <c r="P37" s="12"/>
      <c r="Q37" s="63"/>
      <c r="R37" s="12"/>
    </row>
    <row r="38" spans="1:18" x14ac:dyDescent="0.15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  <c r="K38" s="63"/>
      <c r="L38" s="12"/>
      <c r="M38" s="63"/>
      <c r="N38" s="12"/>
      <c r="O38" s="63"/>
      <c r="P38" s="12"/>
      <c r="Q38" s="63"/>
      <c r="R38" s="12"/>
    </row>
    <row r="39" spans="1:18" x14ac:dyDescent="0.15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  <c r="K39" s="63"/>
      <c r="L39" s="12"/>
      <c r="M39" s="63"/>
      <c r="N39" s="12"/>
      <c r="O39" s="63"/>
      <c r="P39" s="12"/>
      <c r="Q39" s="63"/>
      <c r="R39" s="12"/>
    </row>
    <row r="40" spans="1:18" x14ac:dyDescent="0.15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  <c r="K40" s="63"/>
      <c r="L40" s="12"/>
      <c r="M40" s="63"/>
      <c r="N40" s="12"/>
      <c r="O40" s="63"/>
      <c r="P40" s="12"/>
      <c r="Q40" s="63"/>
      <c r="R40" s="12"/>
    </row>
    <row r="41" spans="1:18" x14ac:dyDescent="0.15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  <c r="K41" s="63"/>
      <c r="L41" s="12"/>
      <c r="M41" s="63"/>
      <c r="N41" s="12"/>
      <c r="O41" s="63"/>
      <c r="P41" s="12"/>
      <c r="Q41" s="63"/>
      <c r="R41" s="12"/>
    </row>
    <row r="42" spans="1:18" x14ac:dyDescent="0.15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  <c r="K42" s="63"/>
      <c r="L42" s="12"/>
      <c r="M42" s="63"/>
      <c r="N42" s="12"/>
      <c r="O42" s="63"/>
      <c r="P42" s="12"/>
      <c r="Q42" s="63"/>
      <c r="R42" s="12"/>
    </row>
    <row r="43" spans="1:18" x14ac:dyDescent="0.15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  <c r="K43" s="63"/>
      <c r="L43" s="12"/>
      <c r="M43" s="63"/>
      <c r="N43" s="12"/>
      <c r="O43" s="63"/>
      <c r="P43" s="12"/>
      <c r="Q43" s="63"/>
      <c r="R43" s="12"/>
    </row>
    <row r="44" spans="1:18" x14ac:dyDescent="0.15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  <c r="K44" s="63"/>
      <c r="L44" s="12"/>
      <c r="M44" s="63"/>
      <c r="N44" s="12"/>
      <c r="O44" s="63"/>
      <c r="P44" s="12"/>
      <c r="Q44" s="63"/>
      <c r="R44" s="12"/>
    </row>
    <row r="45" spans="1:18" x14ac:dyDescent="0.15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  <c r="K45" s="63"/>
      <c r="L45" s="12"/>
      <c r="M45" s="63"/>
      <c r="N45" s="12"/>
      <c r="O45" s="63"/>
      <c r="P45" s="12"/>
      <c r="Q45" s="63"/>
      <c r="R45" s="12"/>
    </row>
    <row r="46" spans="1:18" x14ac:dyDescent="0.15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  <c r="K46" s="63"/>
      <c r="L46" s="12"/>
      <c r="M46" s="63"/>
      <c r="N46" s="12"/>
      <c r="O46" s="63"/>
      <c r="P46" s="12"/>
      <c r="Q46" s="63"/>
      <c r="R46" s="12"/>
    </row>
    <row r="47" spans="1:18" x14ac:dyDescent="0.15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  <c r="K47" s="63"/>
      <c r="L47" s="12"/>
      <c r="M47" s="63"/>
      <c r="N47" s="12"/>
      <c r="O47" s="63"/>
      <c r="P47" s="12"/>
      <c r="Q47" s="63"/>
      <c r="R47" s="12"/>
    </row>
    <row r="48" spans="1:18" x14ac:dyDescent="0.15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  <c r="K48" s="63"/>
      <c r="L48" s="12"/>
      <c r="M48" s="63"/>
      <c r="N48" s="12"/>
      <c r="O48" s="63"/>
      <c r="P48" s="12"/>
      <c r="Q48" s="63"/>
      <c r="R48" s="12"/>
    </row>
    <row r="49" spans="1:18" x14ac:dyDescent="0.15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  <c r="K49" s="63"/>
      <c r="L49" s="12"/>
      <c r="M49" s="63"/>
      <c r="N49" s="12"/>
      <c r="O49" s="63"/>
      <c r="P49" s="12"/>
      <c r="Q49" s="63"/>
      <c r="R49" s="12"/>
    </row>
    <row r="50" spans="1:18" x14ac:dyDescent="0.15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  <c r="K50" s="63"/>
      <c r="L50" s="12"/>
      <c r="M50" s="63"/>
      <c r="N50" s="12"/>
      <c r="O50" s="63"/>
      <c r="P50" s="12"/>
      <c r="Q50" s="63"/>
      <c r="R50" s="12"/>
    </row>
    <row r="51" spans="1:18" x14ac:dyDescent="0.15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  <c r="K51" s="63"/>
      <c r="L51" s="12"/>
      <c r="M51" s="63"/>
      <c r="N51" s="12"/>
      <c r="O51" s="63"/>
      <c r="P51" s="12"/>
      <c r="Q51" s="63"/>
      <c r="R51" s="12"/>
    </row>
    <row r="52" spans="1:18" x14ac:dyDescent="0.15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  <c r="K52" s="63"/>
      <c r="L52" s="12"/>
      <c r="M52" s="63"/>
      <c r="N52" s="12"/>
      <c r="O52" s="63"/>
      <c r="P52" s="12"/>
      <c r="Q52" s="63"/>
      <c r="R52" s="12"/>
    </row>
    <row r="53" spans="1:18" x14ac:dyDescent="0.15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  <c r="K53" s="63"/>
      <c r="L53" s="12"/>
      <c r="M53" s="63"/>
      <c r="N53" s="12"/>
      <c r="O53" s="63"/>
      <c r="P53" s="12"/>
      <c r="Q53" s="63"/>
      <c r="R53" s="12"/>
    </row>
    <row r="54" spans="1:18" x14ac:dyDescent="0.15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  <c r="K54" s="63"/>
      <c r="L54" s="12"/>
      <c r="M54" s="63"/>
      <c r="N54" s="12"/>
      <c r="O54" s="63"/>
      <c r="P54" s="12"/>
      <c r="Q54" s="63"/>
      <c r="R54" s="12"/>
    </row>
    <row r="55" spans="1:18" x14ac:dyDescent="0.15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  <c r="K55" s="63"/>
      <c r="L55" s="12"/>
      <c r="M55" s="63"/>
      <c r="N55" s="12"/>
      <c r="O55" s="63"/>
      <c r="P55" s="12"/>
      <c r="Q55" s="63"/>
      <c r="R55" s="12"/>
    </row>
    <row r="56" spans="1:18" x14ac:dyDescent="0.15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  <c r="K56" s="63"/>
      <c r="L56" s="12"/>
      <c r="M56" s="63"/>
      <c r="N56" s="12"/>
      <c r="O56" s="63"/>
      <c r="P56" s="12"/>
      <c r="Q56" s="63"/>
      <c r="R56" s="12"/>
    </row>
    <row r="57" spans="1:18" x14ac:dyDescent="0.15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  <c r="K57" s="63"/>
      <c r="L57" s="12"/>
      <c r="M57" s="63"/>
      <c r="N57" s="12"/>
      <c r="O57" s="63"/>
      <c r="P57" s="12"/>
      <c r="Q57" s="63"/>
      <c r="R57" s="12"/>
    </row>
    <row r="58" spans="1:18" x14ac:dyDescent="0.15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  <c r="K58" s="63"/>
      <c r="L58" s="12"/>
      <c r="M58" s="63"/>
      <c r="N58" s="12"/>
      <c r="O58" s="63"/>
      <c r="P58" s="12"/>
      <c r="Q58" s="63"/>
      <c r="R58" s="12"/>
    </row>
    <row r="59" spans="1:18" x14ac:dyDescent="0.15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  <c r="K59" s="63"/>
      <c r="L59" s="12"/>
      <c r="M59" s="63"/>
      <c r="N59" s="12"/>
      <c r="O59" s="63"/>
      <c r="P59" s="12"/>
      <c r="Q59" s="63"/>
      <c r="R59" s="12"/>
    </row>
    <row r="60" spans="1:18" x14ac:dyDescent="0.15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  <c r="K60" s="63"/>
      <c r="L60" s="12"/>
      <c r="M60" s="63"/>
      <c r="N60" s="12"/>
      <c r="O60" s="63"/>
      <c r="P60" s="12"/>
      <c r="Q60" s="63"/>
      <c r="R60" s="12"/>
    </row>
    <row r="61" spans="1:18" x14ac:dyDescent="0.15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  <c r="K61" s="63"/>
      <c r="L61" s="12"/>
      <c r="M61" s="63"/>
      <c r="N61" s="12"/>
      <c r="O61" s="63"/>
      <c r="P61" s="12"/>
      <c r="Q61" s="63"/>
      <c r="R61" s="12"/>
    </row>
    <row r="62" spans="1:18" x14ac:dyDescent="0.15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  <c r="K62" s="63"/>
      <c r="L62" s="12"/>
      <c r="M62" s="63"/>
      <c r="N62" s="12"/>
      <c r="O62" s="63"/>
      <c r="P62" s="12"/>
      <c r="Q62" s="63"/>
      <c r="R62" s="12"/>
    </row>
    <row r="63" spans="1:18" x14ac:dyDescent="0.15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  <c r="K63" s="63"/>
      <c r="L63" s="12"/>
      <c r="M63" s="63"/>
      <c r="N63" s="12"/>
      <c r="O63" s="63"/>
      <c r="P63" s="12"/>
      <c r="Q63" s="63"/>
      <c r="R63" s="12"/>
    </row>
    <row r="64" spans="1:18" x14ac:dyDescent="0.15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  <c r="K64" s="63"/>
      <c r="L64" s="12"/>
      <c r="M64" s="63"/>
      <c r="N64" s="12"/>
      <c r="O64" s="63"/>
      <c r="P64" s="12"/>
      <c r="Q64" s="63"/>
      <c r="R64" s="12"/>
    </row>
    <row r="65" spans="1:18" x14ac:dyDescent="0.15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  <c r="K65" s="63"/>
      <c r="L65" s="12"/>
      <c r="M65" s="63"/>
      <c r="N65" s="12"/>
      <c r="O65" s="63"/>
      <c r="P65" s="12"/>
      <c r="Q65" s="63"/>
      <c r="R65" s="12"/>
    </row>
    <row r="66" spans="1:18" x14ac:dyDescent="0.15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  <c r="K66" s="63"/>
      <c r="L66" s="12"/>
      <c r="M66" s="63"/>
      <c r="N66" s="12"/>
      <c r="O66" s="63"/>
      <c r="P66" s="12"/>
      <c r="Q66" s="63"/>
      <c r="R66" s="12"/>
    </row>
    <row r="67" spans="1:18" x14ac:dyDescent="0.15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  <c r="K67" s="63"/>
      <c r="L67" s="12"/>
      <c r="M67" s="63"/>
      <c r="N67" s="12"/>
      <c r="O67" s="63"/>
      <c r="P67" s="12"/>
      <c r="Q67" s="63"/>
      <c r="R67" s="12"/>
    </row>
    <row r="68" spans="1:18" x14ac:dyDescent="0.15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  <c r="K68" s="63"/>
      <c r="L68" s="12"/>
      <c r="M68" s="63"/>
      <c r="N68" s="12"/>
      <c r="O68" s="63"/>
      <c r="P68" s="12"/>
      <c r="Q68" s="63"/>
      <c r="R68" s="12"/>
    </row>
    <row r="69" spans="1:18" x14ac:dyDescent="0.15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  <c r="K69" s="63"/>
      <c r="L69" s="12"/>
      <c r="M69" s="63"/>
      <c r="N69" s="12"/>
      <c r="O69" s="63"/>
      <c r="P69" s="12"/>
      <c r="Q69" s="63"/>
      <c r="R69" s="12"/>
    </row>
    <row r="70" spans="1:18" x14ac:dyDescent="0.15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  <c r="K70" s="63"/>
      <c r="L70" s="12"/>
      <c r="M70" s="63"/>
      <c r="N70" s="12"/>
      <c r="O70" s="63"/>
      <c r="P70" s="12"/>
      <c r="Q70" s="63"/>
      <c r="R70" s="12"/>
    </row>
    <row r="71" spans="1:18" x14ac:dyDescent="0.15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  <c r="K71" s="63"/>
      <c r="L71" s="12"/>
      <c r="M71" s="63"/>
      <c r="N71" s="12"/>
      <c r="O71" s="63"/>
      <c r="P71" s="12"/>
      <c r="Q71" s="63"/>
      <c r="R71" s="12"/>
    </row>
    <row r="72" spans="1:18" x14ac:dyDescent="0.15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  <c r="K72" s="63"/>
      <c r="L72" s="12"/>
      <c r="M72" s="63"/>
      <c r="N72" s="12"/>
      <c r="O72" s="63"/>
      <c r="P72" s="12"/>
      <c r="Q72" s="63"/>
      <c r="R72" s="12"/>
    </row>
    <row r="73" spans="1:18" x14ac:dyDescent="0.15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  <c r="K73" s="63"/>
      <c r="L73" s="12"/>
      <c r="M73" s="63"/>
      <c r="N73" s="12"/>
      <c r="O73" s="63"/>
      <c r="P73" s="12"/>
      <c r="Q73" s="63"/>
      <c r="R73" s="12"/>
    </row>
    <row r="74" spans="1:18" x14ac:dyDescent="0.15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  <c r="K74" s="63"/>
      <c r="L74" s="12"/>
      <c r="M74" s="63"/>
      <c r="N74" s="12"/>
      <c r="O74" s="63"/>
      <c r="P74" s="12"/>
      <c r="Q74" s="63"/>
      <c r="R74" s="12"/>
    </row>
    <row r="75" spans="1:18" x14ac:dyDescent="0.15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  <c r="K75" s="63"/>
      <c r="L75" s="12"/>
      <c r="M75" s="63"/>
      <c r="N75" s="12"/>
      <c r="O75" s="63"/>
      <c r="P75" s="12"/>
      <c r="Q75" s="63"/>
      <c r="R75" s="12"/>
    </row>
    <row r="76" spans="1:18" x14ac:dyDescent="0.15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  <c r="K76" s="63"/>
      <c r="L76" s="12"/>
      <c r="M76" s="63"/>
      <c r="N76" s="12"/>
      <c r="O76" s="63"/>
      <c r="P76" s="12"/>
      <c r="Q76" s="63"/>
      <c r="R76" s="12"/>
    </row>
    <row r="77" spans="1:18" x14ac:dyDescent="0.15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  <c r="K77" s="63"/>
      <c r="L77" s="12"/>
      <c r="M77" s="63"/>
      <c r="N77" s="12"/>
      <c r="O77" s="63"/>
      <c r="P77" s="12"/>
      <c r="Q77" s="63"/>
      <c r="R77" s="12"/>
    </row>
    <row r="78" spans="1:18" x14ac:dyDescent="0.15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  <c r="K78" s="63"/>
      <c r="L78" s="12"/>
      <c r="M78" s="63"/>
      <c r="N78" s="12"/>
      <c r="O78" s="63"/>
      <c r="P78" s="12"/>
      <c r="Q78" s="63"/>
      <c r="R78" s="12"/>
    </row>
    <row r="79" spans="1:18" x14ac:dyDescent="0.15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  <c r="K79" s="63"/>
      <c r="L79" s="12"/>
      <c r="M79" s="63"/>
      <c r="N79" s="12"/>
      <c r="O79" s="63"/>
      <c r="P79" s="12"/>
      <c r="Q79" s="63"/>
      <c r="R79" s="12"/>
    </row>
    <row r="80" spans="1:18" x14ac:dyDescent="0.15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  <c r="K80" s="63"/>
      <c r="L80" s="12"/>
      <c r="M80" s="63"/>
      <c r="N80" s="12"/>
      <c r="O80" s="63"/>
      <c r="P80" s="12"/>
      <c r="Q80" s="63"/>
      <c r="R80" s="12"/>
    </row>
    <row r="81" spans="1:18" x14ac:dyDescent="0.15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  <c r="K81" s="63"/>
      <c r="L81" s="12"/>
      <c r="M81" s="63"/>
      <c r="N81" s="12"/>
      <c r="O81" s="63"/>
      <c r="P81" s="12"/>
      <c r="Q81" s="63"/>
      <c r="R81" s="12"/>
    </row>
    <row r="82" spans="1:18" x14ac:dyDescent="0.15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  <c r="K82" s="63"/>
      <c r="L82" s="12"/>
      <c r="M82" s="63"/>
      <c r="N82" s="12"/>
      <c r="O82" s="63"/>
      <c r="P82" s="12"/>
      <c r="Q82" s="63"/>
      <c r="R82" s="12"/>
    </row>
    <row r="83" spans="1:18" x14ac:dyDescent="0.15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  <c r="K83" s="63"/>
      <c r="L83" s="12"/>
      <c r="M83" s="63"/>
      <c r="N83" s="12"/>
      <c r="O83" s="63"/>
      <c r="P83" s="12"/>
      <c r="Q83" s="63"/>
      <c r="R83" s="12"/>
    </row>
    <row r="84" spans="1:18" x14ac:dyDescent="0.15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  <c r="K84" s="63"/>
      <c r="L84" s="12"/>
      <c r="M84" s="63"/>
      <c r="N84" s="12"/>
      <c r="O84" s="63"/>
      <c r="P84" s="12"/>
      <c r="Q84" s="63"/>
      <c r="R84" s="12"/>
    </row>
    <row r="85" spans="1:18" x14ac:dyDescent="0.15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  <c r="K85" s="63"/>
      <c r="L85" s="12"/>
      <c r="M85" s="63"/>
      <c r="N85" s="12"/>
      <c r="O85" s="63"/>
      <c r="P85" s="12"/>
      <c r="Q85" s="63"/>
      <c r="R85" s="12"/>
    </row>
    <row r="86" spans="1:18" x14ac:dyDescent="0.15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  <c r="K86" s="63"/>
      <c r="L86" s="12"/>
      <c r="M86" s="63"/>
      <c r="N86" s="12"/>
      <c r="O86" s="63"/>
      <c r="P86" s="12"/>
      <c r="Q86" s="63"/>
      <c r="R86" s="12"/>
    </row>
    <row r="87" spans="1:18" x14ac:dyDescent="0.15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  <c r="K87" s="63"/>
      <c r="L87" s="12"/>
      <c r="M87" s="63"/>
      <c r="N87" s="12"/>
      <c r="O87" s="63"/>
      <c r="P87" s="12"/>
      <c r="Q87" s="63"/>
      <c r="R87" s="12"/>
    </row>
    <row r="88" spans="1:18" x14ac:dyDescent="0.15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  <c r="K88" s="63"/>
      <c r="L88" s="12"/>
      <c r="M88" s="63"/>
      <c r="N88" s="12"/>
      <c r="O88" s="63"/>
      <c r="P88" s="12"/>
      <c r="Q88" s="63"/>
      <c r="R88" s="12"/>
    </row>
    <row r="89" spans="1:18" x14ac:dyDescent="0.15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  <c r="K89" s="63"/>
      <c r="L89" s="12"/>
      <c r="M89" s="63"/>
      <c r="N89" s="12"/>
      <c r="O89" s="63"/>
      <c r="P89" s="12"/>
      <c r="Q89" s="63"/>
      <c r="R89" s="12"/>
    </row>
    <row r="90" spans="1:18" x14ac:dyDescent="0.15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  <c r="K90" s="63"/>
      <c r="L90" s="12"/>
      <c r="M90" s="63"/>
      <c r="N90" s="12"/>
      <c r="O90" s="63"/>
      <c r="P90" s="12"/>
      <c r="Q90" s="63"/>
      <c r="R90" s="12"/>
    </row>
    <row r="91" spans="1:18" x14ac:dyDescent="0.15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  <c r="K91" s="63"/>
      <c r="L91" s="12"/>
      <c r="M91" s="63"/>
      <c r="N91" s="12"/>
      <c r="O91" s="63"/>
      <c r="P91" s="12"/>
      <c r="Q91" s="63"/>
      <c r="R91" s="12"/>
    </row>
    <row r="92" spans="1:18" x14ac:dyDescent="0.15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  <c r="K92" s="63"/>
      <c r="L92" s="12"/>
      <c r="M92" s="63"/>
      <c r="N92" s="12"/>
      <c r="O92" s="63"/>
      <c r="P92" s="12"/>
      <c r="Q92" s="63"/>
      <c r="R92" s="12"/>
    </row>
    <row r="93" spans="1:18" x14ac:dyDescent="0.15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  <c r="K93" s="63"/>
      <c r="L93" s="12"/>
      <c r="M93" s="63"/>
      <c r="N93" s="12"/>
      <c r="O93" s="63"/>
      <c r="P93" s="12"/>
      <c r="Q93" s="63"/>
      <c r="R93" s="12"/>
    </row>
    <row r="94" spans="1:18" x14ac:dyDescent="0.15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  <c r="K94" s="63"/>
      <c r="L94" s="12"/>
      <c r="M94" s="63"/>
      <c r="N94" s="12"/>
      <c r="O94" s="63"/>
      <c r="P94" s="12"/>
      <c r="Q94" s="63"/>
      <c r="R94" s="12"/>
    </row>
    <row r="95" spans="1:18" x14ac:dyDescent="0.15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  <c r="K95" s="63"/>
      <c r="L95" s="12"/>
      <c r="M95" s="63"/>
      <c r="N95" s="12"/>
      <c r="O95" s="63"/>
      <c r="P95" s="12"/>
      <c r="Q95" s="63"/>
      <c r="R95" s="12"/>
    </row>
    <row r="96" spans="1:18" x14ac:dyDescent="0.15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  <c r="K96" s="63"/>
      <c r="L96" s="12"/>
      <c r="M96" s="63"/>
      <c r="N96" s="12"/>
      <c r="O96" s="63"/>
      <c r="P96" s="12"/>
      <c r="Q96" s="63"/>
      <c r="R96" s="12"/>
    </row>
    <row r="97" spans="1:18" x14ac:dyDescent="0.15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  <c r="K97" s="63"/>
      <c r="L97" s="12"/>
      <c r="M97" s="63"/>
      <c r="N97" s="12"/>
      <c r="O97" s="63"/>
      <c r="P97" s="12"/>
      <c r="Q97" s="63"/>
      <c r="R97" s="12"/>
    </row>
    <row r="98" spans="1:18" x14ac:dyDescent="0.15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  <c r="K98" s="63"/>
      <c r="L98" s="12"/>
      <c r="M98" s="63"/>
      <c r="N98" s="12"/>
      <c r="O98" s="63"/>
      <c r="P98" s="12"/>
      <c r="Q98" s="63"/>
      <c r="R98" s="12"/>
    </row>
    <row r="99" spans="1:18" x14ac:dyDescent="0.15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  <c r="K99" s="63"/>
      <c r="L99" s="12"/>
      <c r="M99" s="63"/>
      <c r="N99" s="12"/>
      <c r="O99" s="63"/>
      <c r="P99" s="12"/>
      <c r="Q99" s="63"/>
      <c r="R99" s="12"/>
    </row>
    <row r="100" spans="1:18" x14ac:dyDescent="0.15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  <c r="K100" s="63"/>
      <c r="L100" s="12"/>
      <c r="M100" s="63"/>
      <c r="N100" s="12"/>
      <c r="O100" s="63"/>
      <c r="P100" s="12"/>
      <c r="Q100" s="63"/>
      <c r="R100" s="12"/>
    </row>
    <row r="101" spans="1:18" x14ac:dyDescent="0.15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  <c r="K101" s="63"/>
      <c r="L101" s="12"/>
      <c r="M101" s="63"/>
      <c r="N101" s="12"/>
      <c r="O101" s="63"/>
      <c r="P101" s="12"/>
      <c r="Q101" s="63"/>
      <c r="R101" s="12"/>
    </row>
    <row r="102" spans="1:18" x14ac:dyDescent="0.15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  <c r="K102" s="63"/>
      <c r="L102" s="12"/>
      <c r="M102" s="63"/>
      <c r="N102" s="12"/>
      <c r="O102" s="63"/>
      <c r="P102" s="12"/>
      <c r="Q102" s="63"/>
      <c r="R102" s="12"/>
    </row>
    <row r="103" spans="1:18" x14ac:dyDescent="0.15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  <c r="K103" s="63"/>
      <c r="L103" s="12"/>
      <c r="M103" s="63"/>
      <c r="N103" s="12"/>
      <c r="O103" s="63"/>
      <c r="P103" s="12"/>
      <c r="Q103" s="63"/>
      <c r="R103" s="12"/>
    </row>
    <row r="104" spans="1:18" x14ac:dyDescent="0.15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  <c r="K104" s="63"/>
      <c r="L104" s="12"/>
      <c r="M104" s="63"/>
      <c r="N104" s="12"/>
      <c r="O104" s="63"/>
      <c r="P104" s="12"/>
      <c r="Q104" s="63"/>
      <c r="R104" s="12"/>
    </row>
    <row r="105" spans="1:18" x14ac:dyDescent="0.15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  <c r="K105" s="63"/>
      <c r="L105" s="12"/>
      <c r="M105" s="63"/>
      <c r="N105" s="12"/>
      <c r="O105" s="63"/>
      <c r="P105" s="12"/>
      <c r="Q105" s="63"/>
      <c r="R105" s="12"/>
    </row>
    <row r="106" spans="1:18" x14ac:dyDescent="0.15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  <c r="K106" s="63"/>
      <c r="L106" s="12"/>
      <c r="M106" s="63"/>
      <c r="N106" s="12"/>
      <c r="O106" s="63"/>
      <c r="P106" s="12"/>
      <c r="Q106" s="63"/>
      <c r="R106" s="12"/>
    </row>
    <row r="107" spans="1:18" x14ac:dyDescent="0.15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  <c r="K107" s="63"/>
      <c r="L107" s="12"/>
      <c r="M107" s="63"/>
      <c r="N107" s="12"/>
      <c r="O107" s="63"/>
      <c r="P107" s="12"/>
      <c r="Q107" s="63"/>
      <c r="R107" s="12"/>
    </row>
    <row r="108" spans="1:18" x14ac:dyDescent="0.15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  <c r="K108" s="63"/>
      <c r="L108" s="12"/>
      <c r="M108" s="63"/>
      <c r="N108" s="12"/>
      <c r="O108" s="63"/>
      <c r="P108" s="12"/>
      <c r="Q108" s="63"/>
      <c r="R108" s="12"/>
    </row>
    <row r="109" spans="1:18" x14ac:dyDescent="0.15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  <c r="K109" s="63"/>
      <c r="L109" s="12"/>
      <c r="M109" s="63"/>
      <c r="N109" s="12"/>
      <c r="O109" s="63"/>
      <c r="P109" s="12"/>
      <c r="Q109" s="63"/>
      <c r="R109" s="12"/>
    </row>
    <row r="244" spans="8:18" x14ac:dyDescent="0.15">
      <c r="H244" s="54"/>
      <c r="J244" s="54"/>
      <c r="L244" s="54"/>
      <c r="N244" s="54"/>
      <c r="P244" s="54"/>
      <c r="R244" s="54"/>
    </row>
    <row r="395" spans="3:18" x14ac:dyDescent="0.15">
      <c r="C395" s="55"/>
      <c r="D395" s="55"/>
      <c r="E395" s="54"/>
      <c r="F395" s="55"/>
      <c r="G395" s="55"/>
      <c r="I395" s="55"/>
      <c r="K395" s="55"/>
      <c r="M395" s="55"/>
      <c r="O395" s="55"/>
      <c r="Q395" s="55"/>
    </row>
    <row r="396" spans="3:18" x14ac:dyDescent="0.15">
      <c r="C396" s="55"/>
      <c r="D396" s="55"/>
      <c r="F396" s="55"/>
      <c r="G396" s="55"/>
      <c r="I396" s="55"/>
      <c r="K396" s="55"/>
      <c r="M396" s="55"/>
      <c r="O396" s="55"/>
      <c r="Q396" s="55"/>
    </row>
    <row r="397" spans="3:18" x14ac:dyDescent="0.15">
      <c r="C397" s="55"/>
      <c r="D397" s="55"/>
      <c r="F397" s="55"/>
      <c r="G397" s="55"/>
      <c r="I397" s="55"/>
      <c r="K397" s="55"/>
      <c r="M397" s="55"/>
      <c r="O397" s="55"/>
      <c r="Q397" s="55"/>
    </row>
    <row r="398" spans="3:18" x14ac:dyDescent="0.15">
      <c r="C398" s="55"/>
      <c r="D398" s="55"/>
      <c r="F398" s="55"/>
      <c r="G398" s="55"/>
      <c r="H398" s="54"/>
      <c r="I398" s="55"/>
      <c r="J398" s="54"/>
      <c r="K398" s="55"/>
      <c r="L398" s="54"/>
      <c r="M398" s="55"/>
      <c r="N398" s="54"/>
      <c r="O398" s="55"/>
      <c r="P398" s="54"/>
      <c r="Q398" s="55"/>
      <c r="R398" s="54"/>
    </row>
    <row r="399" spans="3:18" x14ac:dyDescent="0.15">
      <c r="C399" s="55"/>
      <c r="D399" s="55"/>
      <c r="F399" s="55"/>
      <c r="G399" s="55"/>
      <c r="H399" s="54"/>
      <c r="I399" s="55"/>
      <c r="J399" s="54"/>
      <c r="K399" s="55"/>
      <c r="L399" s="54"/>
      <c r="M399" s="55"/>
      <c r="N399" s="54"/>
      <c r="O399" s="55"/>
      <c r="P399" s="54"/>
      <c r="Q399" s="55"/>
      <c r="R399" s="54"/>
    </row>
    <row r="400" spans="3:18" x14ac:dyDescent="0.15">
      <c r="C400" s="55"/>
      <c r="D400" s="55"/>
      <c r="F400" s="55"/>
      <c r="G400" s="55"/>
      <c r="H400" s="54"/>
      <c r="I400" s="55"/>
      <c r="J400" s="54"/>
      <c r="K400" s="55"/>
      <c r="L400" s="54"/>
      <c r="M400" s="55"/>
      <c r="N400" s="54"/>
      <c r="O400" s="55"/>
      <c r="P400" s="54"/>
      <c r="Q400" s="55"/>
      <c r="R400" s="54"/>
    </row>
    <row r="401" spans="3:18" x14ac:dyDescent="0.15">
      <c r="C401" s="55"/>
      <c r="D401" s="55"/>
      <c r="F401" s="55"/>
      <c r="G401" s="55"/>
      <c r="H401" s="54"/>
      <c r="I401" s="55"/>
      <c r="J401" s="54"/>
      <c r="K401" s="55"/>
      <c r="L401" s="54"/>
      <c r="M401" s="55"/>
      <c r="N401" s="54"/>
      <c r="O401" s="55"/>
      <c r="P401" s="54"/>
      <c r="Q401" s="55"/>
      <c r="R401" s="54"/>
    </row>
    <row r="402" spans="3:18" x14ac:dyDescent="0.15">
      <c r="C402" s="55"/>
      <c r="D402" s="55"/>
      <c r="F402" s="55"/>
      <c r="G402" s="55"/>
      <c r="H402" s="54"/>
      <c r="I402" s="55"/>
      <c r="J402" s="54"/>
      <c r="K402" s="55"/>
      <c r="L402" s="54"/>
      <c r="M402" s="55"/>
      <c r="N402" s="54"/>
      <c r="O402" s="55"/>
      <c r="P402" s="54"/>
      <c r="Q402" s="55"/>
      <c r="R402" s="54"/>
    </row>
    <row r="403" spans="3:18" x14ac:dyDescent="0.15">
      <c r="C403" s="55"/>
      <c r="D403" s="55"/>
      <c r="F403" s="55"/>
      <c r="G403" s="55"/>
      <c r="H403" s="54"/>
      <c r="I403" s="55"/>
      <c r="J403" s="54"/>
      <c r="K403" s="55"/>
      <c r="L403" s="54"/>
      <c r="M403" s="55"/>
      <c r="N403" s="54"/>
      <c r="O403" s="55"/>
      <c r="P403" s="54"/>
      <c r="Q403" s="55"/>
      <c r="R403" s="54"/>
    </row>
    <row r="404" spans="3:18" x14ac:dyDescent="0.15">
      <c r="C404" s="55"/>
      <c r="D404" s="55"/>
      <c r="F404" s="55"/>
      <c r="G404" s="55"/>
      <c r="H404" s="54"/>
      <c r="I404" s="55"/>
      <c r="J404" s="54"/>
      <c r="K404" s="55"/>
      <c r="L404" s="54"/>
      <c r="M404" s="55"/>
      <c r="N404" s="54"/>
      <c r="O404" s="55"/>
      <c r="P404" s="54"/>
      <c r="Q404" s="55"/>
      <c r="R404" s="54"/>
    </row>
    <row r="405" spans="3:18" x14ac:dyDescent="0.15">
      <c r="C405" s="55"/>
      <c r="D405" s="55"/>
      <c r="F405" s="55"/>
      <c r="G405" s="55"/>
      <c r="H405" s="54"/>
      <c r="I405" s="55"/>
      <c r="J405" s="54"/>
      <c r="K405" s="55"/>
      <c r="L405" s="54"/>
      <c r="M405" s="55"/>
      <c r="N405" s="54"/>
      <c r="O405" s="55"/>
      <c r="P405" s="54"/>
      <c r="Q405" s="55"/>
      <c r="R405" s="54"/>
    </row>
    <row r="406" spans="3:18" x14ac:dyDescent="0.15">
      <c r="C406" s="55"/>
      <c r="D406" s="55"/>
      <c r="F406" s="55"/>
      <c r="G406" s="55"/>
      <c r="H406" s="54"/>
      <c r="I406" s="55"/>
      <c r="J406" s="54"/>
      <c r="K406" s="55"/>
      <c r="L406" s="54"/>
      <c r="M406" s="55"/>
      <c r="N406" s="54"/>
      <c r="O406" s="55"/>
      <c r="P406" s="54"/>
      <c r="Q406" s="55"/>
      <c r="R406" s="54"/>
    </row>
    <row r="407" spans="3:18" x14ac:dyDescent="0.15">
      <c r="C407" s="55"/>
      <c r="D407" s="55"/>
      <c r="F407" s="55"/>
      <c r="G407" s="55"/>
      <c r="H407" s="54"/>
      <c r="I407" s="55"/>
      <c r="J407" s="54"/>
      <c r="K407" s="55"/>
      <c r="L407" s="54"/>
      <c r="M407" s="55"/>
      <c r="N407" s="54"/>
      <c r="O407" s="55"/>
      <c r="P407" s="54"/>
      <c r="Q407" s="55"/>
      <c r="R407" s="54"/>
    </row>
    <row r="408" spans="3:18" x14ac:dyDescent="0.15">
      <c r="C408" s="55"/>
      <c r="D408" s="55"/>
      <c r="F408" s="55"/>
      <c r="G408" s="55"/>
      <c r="H408" s="54"/>
      <c r="I408" s="55"/>
      <c r="J408" s="54"/>
      <c r="K408" s="55"/>
      <c r="L408" s="54"/>
      <c r="M408" s="55"/>
      <c r="N408" s="54"/>
      <c r="O408" s="55"/>
      <c r="P408" s="54"/>
      <c r="Q408" s="55"/>
      <c r="R408" s="54"/>
    </row>
    <row r="409" spans="3:18" x14ac:dyDescent="0.15">
      <c r="C409" s="55"/>
      <c r="D409" s="55"/>
      <c r="F409" s="55"/>
      <c r="G409" s="55"/>
      <c r="H409" s="54"/>
      <c r="I409" s="55"/>
      <c r="J409" s="54"/>
      <c r="K409" s="55"/>
      <c r="L409" s="54"/>
      <c r="M409" s="55"/>
      <c r="N409" s="54"/>
      <c r="O409" s="55"/>
      <c r="P409" s="54"/>
      <c r="Q409" s="55"/>
      <c r="R409" s="54"/>
    </row>
    <row r="410" spans="3:18" x14ac:dyDescent="0.15">
      <c r="C410" s="55"/>
      <c r="D410" s="55"/>
      <c r="F410" s="55"/>
      <c r="G410" s="55"/>
      <c r="H410" s="54"/>
      <c r="I410" s="55"/>
      <c r="J410" s="54"/>
      <c r="K410" s="55"/>
      <c r="L410" s="54"/>
      <c r="M410" s="55"/>
      <c r="N410" s="54"/>
      <c r="O410" s="55"/>
      <c r="P410" s="54"/>
      <c r="Q410" s="55"/>
      <c r="R410" s="54"/>
    </row>
    <row r="411" spans="3:18" x14ac:dyDescent="0.15">
      <c r="C411" s="55"/>
      <c r="D411" s="55"/>
      <c r="F411" s="55"/>
      <c r="G411" s="55"/>
      <c r="H411" s="54"/>
      <c r="I411" s="55"/>
      <c r="J411" s="54"/>
      <c r="K411" s="55"/>
      <c r="L411" s="54"/>
      <c r="M411" s="55"/>
      <c r="N411" s="54"/>
      <c r="O411" s="55"/>
      <c r="P411" s="54"/>
      <c r="Q411" s="55"/>
      <c r="R411" s="54"/>
    </row>
    <row r="412" spans="3:18" x14ac:dyDescent="0.15">
      <c r="C412" s="55"/>
      <c r="D412" s="55"/>
      <c r="F412" s="55"/>
      <c r="G412" s="55"/>
      <c r="H412" s="54"/>
      <c r="I412" s="55"/>
      <c r="J412" s="54"/>
      <c r="K412" s="55"/>
      <c r="L412" s="54"/>
      <c r="M412" s="55"/>
      <c r="N412" s="54"/>
      <c r="O412" s="55"/>
      <c r="P412" s="54"/>
      <c r="Q412" s="55"/>
      <c r="R412" s="54"/>
    </row>
    <row r="413" spans="3:18" x14ac:dyDescent="0.15">
      <c r="C413" s="55"/>
      <c r="D413" s="55"/>
      <c r="F413" s="55"/>
      <c r="G413" s="55"/>
      <c r="H413" s="54"/>
      <c r="I413" s="55"/>
      <c r="J413" s="54"/>
      <c r="K413" s="55"/>
      <c r="L413" s="54"/>
      <c r="M413" s="55"/>
      <c r="N413" s="54"/>
      <c r="O413" s="55"/>
      <c r="P413" s="54"/>
      <c r="Q413" s="55"/>
      <c r="R413" s="54"/>
    </row>
    <row r="414" spans="3:18" x14ac:dyDescent="0.15">
      <c r="C414" s="55"/>
      <c r="D414" s="55"/>
      <c r="F414" s="55"/>
      <c r="G414" s="55"/>
      <c r="H414" s="54"/>
      <c r="I414" s="55"/>
      <c r="J414" s="54"/>
      <c r="K414" s="55"/>
      <c r="L414" s="54"/>
      <c r="M414" s="55"/>
      <c r="N414" s="54"/>
      <c r="O414" s="55"/>
      <c r="P414" s="54"/>
      <c r="Q414" s="55"/>
      <c r="R414" s="54"/>
    </row>
    <row r="415" spans="3:18" x14ac:dyDescent="0.15">
      <c r="C415" s="55"/>
      <c r="D415" s="55"/>
      <c r="F415" s="55"/>
      <c r="G415" s="55"/>
      <c r="H415" s="54"/>
      <c r="I415" s="55"/>
      <c r="J415" s="54"/>
      <c r="K415" s="55"/>
      <c r="L415" s="54"/>
      <c r="M415" s="55"/>
      <c r="N415" s="54"/>
      <c r="O415" s="55"/>
      <c r="P415" s="54"/>
      <c r="Q415" s="55"/>
      <c r="R415" s="54"/>
    </row>
    <row r="416" spans="3:18" x14ac:dyDescent="0.15">
      <c r="C416" s="55"/>
      <c r="D416" s="55"/>
      <c r="F416" s="55"/>
      <c r="G416" s="55"/>
      <c r="H416" s="54"/>
      <c r="I416" s="55"/>
      <c r="J416" s="54"/>
      <c r="K416" s="55"/>
      <c r="L416" s="54"/>
      <c r="M416" s="55"/>
      <c r="N416" s="54"/>
      <c r="O416" s="55"/>
      <c r="P416" s="54"/>
      <c r="Q416" s="55"/>
      <c r="R416" s="54"/>
    </row>
    <row r="417" spans="3:18" x14ac:dyDescent="0.15">
      <c r="C417" s="55"/>
      <c r="D417" s="55"/>
      <c r="F417" s="55"/>
      <c r="G417" s="55"/>
      <c r="H417" s="54"/>
      <c r="I417" s="55"/>
      <c r="J417" s="54"/>
      <c r="K417" s="55"/>
      <c r="L417" s="54"/>
      <c r="M417" s="55"/>
      <c r="N417" s="54"/>
      <c r="O417" s="55"/>
      <c r="P417" s="54"/>
      <c r="Q417" s="55"/>
      <c r="R417" s="54"/>
    </row>
    <row r="418" spans="3:18" x14ac:dyDescent="0.15">
      <c r="C418" s="55"/>
      <c r="D418" s="55"/>
      <c r="F418" s="55"/>
      <c r="G418" s="55"/>
      <c r="H418" s="54"/>
      <c r="I418" s="55"/>
      <c r="J418" s="54"/>
      <c r="K418" s="55"/>
      <c r="L418" s="54"/>
      <c r="M418" s="55"/>
      <c r="N418" s="54"/>
      <c r="O418" s="55"/>
      <c r="P418" s="54"/>
      <c r="Q418" s="55"/>
      <c r="R418" s="54"/>
    </row>
    <row r="419" spans="3:18" x14ac:dyDescent="0.15">
      <c r="C419" s="55"/>
      <c r="D419" s="55"/>
      <c r="F419" s="55"/>
      <c r="G419" s="55"/>
      <c r="H419" s="54"/>
      <c r="I419" s="55"/>
      <c r="J419" s="54"/>
      <c r="K419" s="55"/>
      <c r="L419" s="54"/>
      <c r="M419" s="55"/>
      <c r="N419" s="54"/>
      <c r="O419" s="55"/>
      <c r="P419" s="54"/>
      <c r="Q419" s="55"/>
      <c r="R419" s="54"/>
    </row>
    <row r="420" spans="3:18" x14ac:dyDescent="0.15">
      <c r="C420" s="55"/>
      <c r="D420" s="55"/>
      <c r="F420" s="55"/>
      <c r="G420" s="55"/>
      <c r="H420" s="54"/>
      <c r="I420" s="55"/>
      <c r="J420" s="54"/>
      <c r="K420" s="55"/>
      <c r="L420" s="54"/>
      <c r="M420" s="55"/>
      <c r="N420" s="54"/>
      <c r="O420" s="55"/>
      <c r="P420" s="54"/>
      <c r="Q420" s="55"/>
      <c r="R420" s="54"/>
    </row>
    <row r="421" spans="3:18" x14ac:dyDescent="0.15">
      <c r="C421" s="55"/>
      <c r="D421" s="55"/>
      <c r="F421" s="55"/>
      <c r="G421" s="55"/>
      <c r="H421" s="54"/>
      <c r="I421" s="55"/>
      <c r="J421" s="54"/>
      <c r="K421" s="55"/>
      <c r="L421" s="54"/>
      <c r="M421" s="55"/>
      <c r="N421" s="54"/>
      <c r="O421" s="55"/>
      <c r="P421" s="54"/>
      <c r="Q421" s="55"/>
      <c r="R421" s="54"/>
    </row>
    <row r="422" spans="3:18" x14ac:dyDescent="0.15">
      <c r="C422" s="55"/>
      <c r="D422" s="55"/>
      <c r="F422" s="55"/>
      <c r="G422" s="55"/>
      <c r="H422" s="54"/>
      <c r="I422" s="55"/>
      <c r="J422" s="54"/>
      <c r="K422" s="55"/>
      <c r="L422" s="54"/>
      <c r="M422" s="55"/>
      <c r="N422" s="54"/>
      <c r="O422" s="55"/>
      <c r="P422" s="54"/>
      <c r="Q422" s="55"/>
      <c r="R422" s="54"/>
    </row>
    <row r="423" spans="3:18" x14ac:dyDescent="0.15">
      <c r="C423" s="55"/>
      <c r="D423" s="55"/>
      <c r="F423" s="55"/>
      <c r="G423" s="55"/>
      <c r="H423" s="54"/>
      <c r="I423" s="55"/>
      <c r="J423" s="54"/>
      <c r="K423" s="55"/>
      <c r="L423" s="54"/>
      <c r="M423" s="55"/>
      <c r="N423" s="54"/>
      <c r="O423" s="55"/>
      <c r="P423" s="54"/>
      <c r="Q423" s="55"/>
      <c r="R423" s="54"/>
    </row>
    <row r="424" spans="3:18" x14ac:dyDescent="0.15">
      <c r="C424" s="55"/>
      <c r="D424" s="55"/>
      <c r="F424" s="55"/>
      <c r="G424" s="55"/>
      <c r="H424" s="54"/>
      <c r="I424" s="55"/>
      <c r="J424" s="54"/>
      <c r="K424" s="55"/>
      <c r="L424" s="54"/>
      <c r="M424" s="55"/>
      <c r="N424" s="54"/>
      <c r="O424" s="55"/>
      <c r="P424" s="54"/>
      <c r="Q424" s="55"/>
      <c r="R424" s="54"/>
    </row>
  </sheetData>
  <sheetProtection algorithmName="SHA-512" hashValue="gRJasSRHjRFkzDqhWsubACLEIYaD1WNWthmhgzy6V+Iwl95Fhvu57fNKSqY8epgqPgoDZ0sTyRkjuTFeOrlDhA==" saltValue="0dS0aBLsiCrGP9YlihLiow==" spinCount="100000" sheet="1" objects="1" scenarios="1"/>
  <mergeCells count="1">
    <mergeCell ref="A1:D3"/>
  </mergeCells>
  <phoneticPr fontId="2"/>
  <dataValidations xWindow="68" yWindow="400" count="9">
    <dataValidation imeMode="halfAlpha" allowBlank="1" showInputMessage="1" showErrorMessage="1" sqref="B10:B109" xr:uid="{00000000-0002-0000-0100-000000000000}"/>
    <dataValidation type="list" allowBlank="1" showInputMessage="1" showErrorMessage="1" sqref="K10:K109 G10:G109 I10:I109 M10:M109" xr:uid="{00000000-0002-0000-0100-000002000000}">
      <formula1>種目１</formula1>
    </dataValidation>
    <dataValidation type="list" allowBlank="1" showInputMessage="1" showErrorMessage="1" sqref="F10:F109" xr:uid="{00000000-0002-0000-0100-000003000000}">
      <formula1>陸協</formula1>
    </dataValidation>
    <dataValidation type="list" allowBlank="1" showInputMessage="1" showErrorMessage="1" sqref="E10:E109" xr:uid="{00000000-0002-0000-0100-000004000000}">
      <formula1>学年</formula1>
    </dataValidation>
    <dataValidation imeMode="halfKatakana" allowBlank="1" showInputMessage="1" showErrorMessage="1" prompt="半角ｶﾅ_x000a_半角ｽﾍﾟｰｽ" sqref="D10:D109" xr:uid="{00000000-0002-0000-0100-000007000000}"/>
    <dataValidation imeMode="halfAlpha" allowBlank="1" showInputMessage="1" showErrorMessage="1" prompt="ﾄﾗｯｸは「.」_x000a_ﾌｨｰﾙﾄﾞは「m」_x000a_記録なしは空欄" sqref="R10:R109 H10:H109 J10:J109 L10:L109 N10:N109 P10:P109" xr:uid="{00000000-0002-0000-0100-000008000000}"/>
    <dataValidation allowBlank="1" showInputMessage="1" showErrorMessage="1" prompt="性と名の間は_x000a_全角スペース" sqref="C10:C109" xr:uid="{00000000-0002-0000-0100-000009000000}"/>
    <dataValidation type="list" allowBlank="1" showInputMessage="1" showErrorMessage="1" sqref="Q10:Q109" xr:uid="{905445D0-F8CE-42D8-BFB6-E1F1E9026638}">
      <formula1>リレー</formula1>
    </dataValidation>
    <dataValidation type="list" allowBlank="1" showInputMessage="1" showErrorMessage="1" sqref="O10:O109" xr:uid="{77C5B3D6-DE33-424E-BE52-0EB2AE5C890E}">
      <formula1>混成１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10.375" style="56" customWidth="1"/>
    <col min="12" max="12" width="8.25" style="56" customWidth="1"/>
    <col min="13" max="13" width="10.375" style="56" customWidth="1"/>
    <col min="14" max="14" width="8.25" style="56" customWidth="1"/>
    <col min="15" max="15" width="10.375" style="56" customWidth="1"/>
    <col min="16" max="16" width="8.25" style="56" customWidth="1"/>
    <col min="17" max="17" width="10.375" style="56" customWidth="1"/>
    <col min="18" max="18" width="8.25" style="56" customWidth="1"/>
    <col min="19" max="19" width="9" style="56" customWidth="1"/>
    <col min="20" max="25" width="9" style="56" hidden="1" customWidth="1"/>
    <col min="26" max="27" width="9" style="56" customWidth="1"/>
    <col min="28" max="16384" width="9" style="56"/>
  </cols>
  <sheetData>
    <row r="1" spans="1:25" s="32" customFormat="1" ht="13.5" customHeight="1" x14ac:dyDescent="0.15">
      <c r="A1" s="80" t="s">
        <v>64</v>
      </c>
      <c r="B1" s="80"/>
      <c r="C1" s="80"/>
      <c r="D1" s="80"/>
      <c r="E1" s="51"/>
      <c r="T1" s="57"/>
      <c r="U1" s="56"/>
    </row>
    <row r="2" spans="1:25" s="52" customFormat="1" ht="13.15" customHeight="1" x14ac:dyDescent="0.15">
      <c r="A2" s="80"/>
      <c r="B2" s="80"/>
      <c r="C2" s="80"/>
      <c r="D2" s="80"/>
      <c r="E2" s="32"/>
      <c r="F2" s="32"/>
      <c r="T2" s="56"/>
      <c r="U2" s="56"/>
    </row>
    <row r="3" spans="1:25" s="52" customFormat="1" ht="13.15" customHeight="1" x14ac:dyDescent="0.15">
      <c r="A3" s="80"/>
      <c r="B3" s="80"/>
      <c r="C3" s="80"/>
      <c r="D3" s="80"/>
      <c r="E3" s="32"/>
      <c r="F3" s="32"/>
      <c r="T3" s="56"/>
      <c r="U3" s="56"/>
    </row>
    <row r="4" spans="1:25" s="52" customFormat="1" x14ac:dyDescent="0.15">
      <c r="A4" s="33"/>
      <c r="B4" s="33"/>
      <c r="C4" s="32"/>
      <c r="D4" s="32"/>
      <c r="E4" s="32"/>
      <c r="F4" s="32"/>
      <c r="T4" s="56"/>
      <c r="U4" s="56"/>
    </row>
    <row r="5" spans="1:25" s="52" customFormat="1" x14ac:dyDescent="0.15">
      <c r="A5" s="33"/>
      <c r="B5" s="33"/>
      <c r="C5" s="32"/>
      <c r="D5" s="32"/>
      <c r="E5" s="32"/>
      <c r="F5" s="32"/>
      <c r="T5" s="56"/>
      <c r="U5" s="56"/>
    </row>
    <row r="6" spans="1:25" s="52" customFormat="1" x14ac:dyDescent="0.15">
      <c r="A6" s="33"/>
      <c r="B6" s="33"/>
      <c r="C6" s="32"/>
      <c r="D6" s="32"/>
      <c r="E6" s="32"/>
      <c r="F6" s="32"/>
      <c r="T6" s="56"/>
      <c r="U6" s="56"/>
    </row>
    <row r="7" spans="1:25" s="52" customFormat="1" x14ac:dyDescent="0.15">
      <c r="A7" s="65" t="s">
        <v>150</v>
      </c>
      <c r="B7" s="33"/>
      <c r="C7" s="32"/>
      <c r="D7" s="32"/>
      <c r="E7" s="32"/>
      <c r="F7" s="32"/>
    </row>
    <row r="8" spans="1:25" s="52" customFormat="1" x14ac:dyDescent="0.15">
      <c r="A8" s="65"/>
      <c r="B8" s="33"/>
      <c r="C8" s="32"/>
      <c r="D8" s="32"/>
      <c r="E8" s="32"/>
      <c r="F8" s="32"/>
      <c r="T8" s="27" t="s">
        <v>138</v>
      </c>
      <c r="U8" s="27">
        <f>COUNTIF($G$10:$N$109,T8)</f>
        <v>0</v>
      </c>
      <c r="V8" s="27" t="s">
        <v>72</v>
      </c>
      <c r="W8" s="27">
        <f>COUNTIF($G$10:$N$109,V8)</f>
        <v>0</v>
      </c>
      <c r="X8" s="27" t="s">
        <v>81</v>
      </c>
      <c r="Y8" s="27">
        <f>SUM(U25:U29)</f>
        <v>0</v>
      </c>
    </row>
    <row r="9" spans="1:2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143</v>
      </c>
      <c r="J9" s="74" t="s">
        <v>3</v>
      </c>
      <c r="K9" s="73" t="s">
        <v>144</v>
      </c>
      <c r="L9" s="74" t="s">
        <v>3</v>
      </c>
      <c r="M9" s="73" t="s">
        <v>145</v>
      </c>
      <c r="N9" s="74" t="s">
        <v>3</v>
      </c>
      <c r="O9" s="73" t="s">
        <v>146</v>
      </c>
      <c r="P9" s="74" t="s">
        <v>3</v>
      </c>
      <c r="Q9" s="73" t="s">
        <v>134</v>
      </c>
      <c r="R9" s="74" t="s">
        <v>3</v>
      </c>
      <c r="T9" s="27" t="s">
        <v>149</v>
      </c>
      <c r="U9" s="27">
        <f t="shared" ref="U9:U20" si="0">COUNTIF($G$10:$N$109,T9)</f>
        <v>0</v>
      </c>
      <c r="V9" s="27" t="s">
        <v>73</v>
      </c>
      <c r="W9" s="27">
        <f t="shared" ref="W9:W11" si="1">COUNTIF($G$10:$N$109,V9)</f>
        <v>0</v>
      </c>
      <c r="X9" s="27" t="s">
        <v>93</v>
      </c>
      <c r="Y9" s="27"/>
    </row>
    <row r="10" spans="1:25" x14ac:dyDescent="0.1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103</v>
      </c>
      <c r="U10" s="27">
        <f t="shared" si="0"/>
        <v>0</v>
      </c>
      <c r="V10" s="27" t="s">
        <v>70</v>
      </c>
      <c r="W10" s="27">
        <f t="shared" si="1"/>
        <v>0</v>
      </c>
      <c r="X10" s="27" t="s">
        <v>54</v>
      </c>
      <c r="Y10" s="27">
        <f>COUNTIF($O$10:$O$109,X10)</f>
        <v>0</v>
      </c>
    </row>
    <row r="11" spans="1:25" x14ac:dyDescent="0.1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Q11" s="63"/>
      <c r="R11" s="12"/>
      <c r="T11" s="27" t="s">
        <v>82</v>
      </c>
      <c r="U11" s="27">
        <f t="shared" si="0"/>
        <v>0</v>
      </c>
      <c r="V11" s="27" t="s">
        <v>133</v>
      </c>
      <c r="W11" s="27">
        <f t="shared" si="1"/>
        <v>0</v>
      </c>
    </row>
    <row r="12" spans="1:25" x14ac:dyDescent="0.1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Q12" s="63"/>
      <c r="R12" s="12"/>
      <c r="T12" s="27" t="s">
        <v>83</v>
      </c>
      <c r="U12" s="27">
        <f t="shared" si="0"/>
        <v>0</v>
      </c>
      <c r="V12" s="27"/>
      <c r="W12" s="27"/>
    </row>
    <row r="13" spans="1:25" x14ac:dyDescent="0.1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Q13" s="63"/>
      <c r="R13" s="12"/>
      <c r="T13" s="27" t="s">
        <v>92</v>
      </c>
      <c r="U13" s="27">
        <f t="shared" si="0"/>
        <v>0</v>
      </c>
      <c r="V13" s="27"/>
      <c r="W13" s="27"/>
    </row>
    <row r="14" spans="1:25" x14ac:dyDescent="0.1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Q14" s="63"/>
      <c r="R14" s="12"/>
      <c r="T14" s="27" t="s">
        <v>86</v>
      </c>
      <c r="U14" s="27">
        <f t="shared" si="0"/>
        <v>0</v>
      </c>
      <c r="V14" s="27"/>
      <c r="W14" s="27"/>
    </row>
    <row r="15" spans="1:25" x14ac:dyDescent="0.1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Q15" s="63"/>
      <c r="R15" s="12"/>
      <c r="T15" s="27" t="s">
        <v>84</v>
      </c>
      <c r="U15" s="27">
        <f t="shared" si="0"/>
        <v>0</v>
      </c>
      <c r="V15" s="27"/>
      <c r="W15" s="27"/>
    </row>
    <row r="16" spans="1:25" x14ac:dyDescent="0.1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Q16" s="63"/>
      <c r="R16" s="12"/>
      <c r="T16" s="27" t="s">
        <v>119</v>
      </c>
      <c r="U16" s="27">
        <f t="shared" si="0"/>
        <v>0</v>
      </c>
      <c r="W16" s="56">
        <f>SUM(W8:W15)</f>
        <v>0</v>
      </c>
    </row>
    <row r="17" spans="1:27" x14ac:dyDescent="0.15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Q17" s="63"/>
      <c r="R17" s="12"/>
      <c r="T17" s="27" t="s">
        <v>105</v>
      </c>
      <c r="U17" s="27">
        <f t="shared" si="0"/>
        <v>0</v>
      </c>
    </row>
    <row r="18" spans="1:27" x14ac:dyDescent="0.15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Q18" s="63"/>
      <c r="R18" s="12"/>
      <c r="T18" s="27" t="s">
        <v>120</v>
      </c>
      <c r="U18" s="27">
        <f t="shared" si="0"/>
        <v>0</v>
      </c>
    </row>
    <row r="19" spans="1:27" x14ac:dyDescent="0.15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Q19" s="63"/>
      <c r="R19" s="12"/>
      <c r="T19" s="27" t="s">
        <v>127</v>
      </c>
      <c r="U19" s="27">
        <f t="shared" si="0"/>
        <v>0</v>
      </c>
      <c r="Z19" s="52"/>
      <c r="AA19" s="52"/>
    </row>
    <row r="20" spans="1:27" x14ac:dyDescent="0.15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Q20" s="63"/>
      <c r="R20" s="12"/>
      <c r="T20" s="27" t="s">
        <v>71</v>
      </c>
      <c r="U20" s="27">
        <f t="shared" si="0"/>
        <v>0</v>
      </c>
      <c r="W20" s="56">
        <f>U21+W16+Y8</f>
        <v>0</v>
      </c>
      <c r="Z20" s="52"/>
      <c r="AA20" s="52"/>
    </row>
    <row r="21" spans="1:27" x14ac:dyDescent="0.15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Q21" s="63"/>
      <c r="R21" s="12"/>
      <c r="U21" s="56">
        <f>SUM(U8:U20)</f>
        <v>0</v>
      </c>
      <c r="Z21" s="52"/>
      <c r="AA21" s="52"/>
    </row>
    <row r="22" spans="1:27" x14ac:dyDescent="0.15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Q22" s="63"/>
      <c r="R22" s="12"/>
      <c r="X22" s="52"/>
      <c r="Y22" s="52"/>
      <c r="Z22" s="52"/>
      <c r="AA22" s="52"/>
    </row>
    <row r="23" spans="1:27" x14ac:dyDescent="0.15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  <c r="Q23" s="63"/>
      <c r="R23" s="12"/>
    </row>
    <row r="24" spans="1:27" x14ac:dyDescent="0.15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Q24" s="63"/>
      <c r="R24" s="12"/>
      <c r="T24" s="57" t="s">
        <v>136</v>
      </c>
    </row>
    <row r="25" spans="1:27" x14ac:dyDescent="0.15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Q25" s="63"/>
      <c r="R25" s="12"/>
      <c r="T25" s="56">
        <f>COUNTIF($Q$10:$Q$109,Sheet5!E2)</f>
        <v>0</v>
      </c>
      <c r="U25" s="56">
        <f>IF(T25&lt;4,0,IF(T25&gt;6,0,1))</f>
        <v>0</v>
      </c>
    </row>
    <row r="26" spans="1:27" x14ac:dyDescent="0.15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Q26" s="63"/>
      <c r="R26" s="12"/>
      <c r="T26" s="56">
        <f>COUNTIF($Q$10:$Q$109,Sheet5!E3)</f>
        <v>0</v>
      </c>
      <c r="U26" s="56">
        <f t="shared" ref="U26:U29" si="2">IF(T26&lt;4,0,IF(T26&gt;6,0,1))</f>
        <v>0</v>
      </c>
    </row>
    <row r="27" spans="1:27" x14ac:dyDescent="0.15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Q27" s="63"/>
      <c r="R27" s="12"/>
      <c r="T27" s="56">
        <f>COUNTIF($Q$10:$Q$109,Sheet5!E4)</f>
        <v>0</v>
      </c>
      <c r="U27" s="56">
        <f t="shared" si="2"/>
        <v>0</v>
      </c>
    </row>
    <row r="28" spans="1:27" x14ac:dyDescent="0.15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Q28" s="63"/>
      <c r="R28" s="12"/>
      <c r="T28" s="56">
        <f>COUNTIF($Q$10:$Q$109,Sheet5!E5)</f>
        <v>0</v>
      </c>
      <c r="U28" s="56">
        <f t="shared" si="2"/>
        <v>0</v>
      </c>
    </row>
    <row r="29" spans="1:27" x14ac:dyDescent="0.15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Q29" s="63"/>
      <c r="R29" s="12"/>
      <c r="T29" s="56">
        <f>COUNTIF($Q$10:$Q$109,Sheet5!E6)</f>
        <v>0</v>
      </c>
      <c r="U29" s="56">
        <f t="shared" si="2"/>
        <v>0</v>
      </c>
    </row>
    <row r="30" spans="1:27" x14ac:dyDescent="0.15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  <c r="Q30" s="63"/>
      <c r="R30" s="12"/>
    </row>
    <row r="31" spans="1:27" x14ac:dyDescent="0.15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  <c r="Q31" s="63"/>
      <c r="R31" s="12"/>
    </row>
    <row r="32" spans="1:27" x14ac:dyDescent="0.15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  <c r="Q32" s="63"/>
      <c r="R32" s="12"/>
    </row>
    <row r="33" spans="1:18" x14ac:dyDescent="0.15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  <c r="Q33" s="63"/>
      <c r="R33" s="12"/>
    </row>
    <row r="34" spans="1:18" x14ac:dyDescent="0.15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  <c r="Q34" s="63"/>
      <c r="R34" s="12"/>
    </row>
    <row r="35" spans="1:18" x14ac:dyDescent="0.15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  <c r="Q35" s="63"/>
      <c r="R35" s="12"/>
    </row>
    <row r="36" spans="1:18" x14ac:dyDescent="0.15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  <c r="Q36" s="63"/>
      <c r="R36" s="12"/>
    </row>
    <row r="37" spans="1:18" x14ac:dyDescent="0.15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  <c r="Q37" s="63"/>
      <c r="R37" s="12"/>
    </row>
    <row r="38" spans="1:18" x14ac:dyDescent="0.15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  <c r="Q38" s="63"/>
      <c r="R38" s="12"/>
    </row>
    <row r="39" spans="1:18" x14ac:dyDescent="0.15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  <c r="Q39" s="63"/>
      <c r="R39" s="12"/>
    </row>
    <row r="40" spans="1:18" x14ac:dyDescent="0.15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  <c r="Q40" s="63"/>
      <c r="R40" s="12"/>
    </row>
    <row r="41" spans="1:18" x14ac:dyDescent="0.15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  <c r="Q41" s="63"/>
      <c r="R41" s="12"/>
    </row>
    <row r="42" spans="1:18" x14ac:dyDescent="0.15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  <c r="Q42" s="63"/>
      <c r="R42" s="12"/>
    </row>
    <row r="43" spans="1:18" x14ac:dyDescent="0.15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  <c r="Q43" s="63"/>
      <c r="R43" s="12"/>
    </row>
    <row r="44" spans="1:18" x14ac:dyDescent="0.15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  <c r="Q44" s="63"/>
      <c r="R44" s="12"/>
    </row>
    <row r="45" spans="1:18" x14ac:dyDescent="0.15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  <c r="Q45" s="63"/>
      <c r="R45" s="12"/>
    </row>
    <row r="46" spans="1:18" x14ac:dyDescent="0.15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  <c r="Q46" s="63"/>
      <c r="R46" s="12"/>
    </row>
    <row r="47" spans="1:18" x14ac:dyDescent="0.15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  <c r="Q47" s="63"/>
      <c r="R47" s="12"/>
    </row>
    <row r="48" spans="1:18" x14ac:dyDescent="0.15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  <c r="Q48" s="63"/>
      <c r="R48" s="12"/>
    </row>
    <row r="49" spans="1:18" x14ac:dyDescent="0.15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  <c r="Q49" s="63"/>
      <c r="R49" s="12"/>
    </row>
    <row r="50" spans="1:18" x14ac:dyDescent="0.15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  <c r="Q50" s="63"/>
      <c r="R50" s="12"/>
    </row>
    <row r="51" spans="1:18" x14ac:dyDescent="0.15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  <c r="Q51" s="63"/>
      <c r="R51" s="12"/>
    </row>
    <row r="52" spans="1:18" x14ac:dyDescent="0.15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  <c r="Q52" s="63"/>
      <c r="R52" s="12"/>
    </row>
    <row r="53" spans="1:18" x14ac:dyDescent="0.15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  <c r="Q53" s="63"/>
      <c r="R53" s="12"/>
    </row>
    <row r="54" spans="1:18" x14ac:dyDescent="0.15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  <c r="Q54" s="63"/>
      <c r="R54" s="12"/>
    </row>
    <row r="55" spans="1:18" x14ac:dyDescent="0.15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  <c r="Q55" s="63"/>
      <c r="R55" s="12"/>
    </row>
    <row r="56" spans="1:18" x14ac:dyDescent="0.15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  <c r="Q56" s="63"/>
      <c r="R56" s="12"/>
    </row>
    <row r="57" spans="1:18" x14ac:dyDescent="0.15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  <c r="Q57" s="63"/>
      <c r="R57" s="12"/>
    </row>
    <row r="58" spans="1:18" x14ac:dyDescent="0.15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  <c r="Q58" s="63"/>
      <c r="R58" s="12"/>
    </row>
    <row r="59" spans="1:18" x14ac:dyDescent="0.15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  <c r="Q59" s="63"/>
      <c r="R59" s="12"/>
    </row>
    <row r="60" spans="1:18" x14ac:dyDescent="0.15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  <c r="Q60" s="63"/>
      <c r="R60" s="12"/>
    </row>
    <row r="61" spans="1:18" x14ac:dyDescent="0.15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  <c r="Q61" s="63"/>
      <c r="R61" s="12"/>
    </row>
    <row r="62" spans="1:18" x14ac:dyDescent="0.15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  <c r="Q62" s="63"/>
      <c r="R62" s="12"/>
    </row>
    <row r="63" spans="1:18" x14ac:dyDescent="0.15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  <c r="Q63" s="63"/>
      <c r="R63" s="12"/>
    </row>
    <row r="64" spans="1:18" x14ac:dyDescent="0.15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  <c r="Q64" s="63"/>
      <c r="R64" s="12"/>
    </row>
    <row r="65" spans="1:18" x14ac:dyDescent="0.15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  <c r="Q65" s="63"/>
      <c r="R65" s="12"/>
    </row>
    <row r="66" spans="1:18" x14ac:dyDescent="0.15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  <c r="Q66" s="63"/>
      <c r="R66" s="12"/>
    </row>
    <row r="67" spans="1:18" x14ac:dyDescent="0.15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  <c r="Q67" s="63"/>
      <c r="R67" s="12"/>
    </row>
    <row r="68" spans="1:18" x14ac:dyDescent="0.15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  <c r="Q68" s="63"/>
      <c r="R68" s="12"/>
    </row>
    <row r="69" spans="1:18" x14ac:dyDescent="0.15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  <c r="Q69" s="63"/>
      <c r="R69" s="12"/>
    </row>
    <row r="70" spans="1:18" x14ac:dyDescent="0.15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  <c r="Q70" s="63"/>
      <c r="R70" s="12"/>
    </row>
    <row r="71" spans="1:18" x14ac:dyDescent="0.15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  <c r="Q71" s="63"/>
      <c r="R71" s="12"/>
    </row>
    <row r="72" spans="1:18" x14ac:dyDescent="0.15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  <c r="Q72" s="63"/>
      <c r="R72" s="12"/>
    </row>
    <row r="73" spans="1:18" x14ac:dyDescent="0.15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  <c r="Q73" s="63"/>
      <c r="R73" s="12"/>
    </row>
    <row r="74" spans="1:18" x14ac:dyDescent="0.15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  <c r="Q74" s="63"/>
      <c r="R74" s="12"/>
    </row>
    <row r="75" spans="1:18" x14ac:dyDescent="0.15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  <c r="Q75" s="63"/>
      <c r="R75" s="12"/>
    </row>
    <row r="76" spans="1:18" x14ac:dyDescent="0.15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  <c r="Q76" s="63"/>
      <c r="R76" s="12"/>
    </row>
    <row r="77" spans="1:18" x14ac:dyDescent="0.15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  <c r="Q77" s="63"/>
      <c r="R77" s="12"/>
    </row>
    <row r="78" spans="1:18" x14ac:dyDescent="0.15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  <c r="Q78" s="63"/>
      <c r="R78" s="12"/>
    </row>
    <row r="79" spans="1:18" x14ac:dyDescent="0.15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  <c r="Q79" s="63"/>
      <c r="R79" s="12"/>
    </row>
    <row r="80" spans="1:18" x14ac:dyDescent="0.15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  <c r="Q80" s="63"/>
      <c r="R80" s="12"/>
    </row>
    <row r="81" spans="1:18" x14ac:dyDescent="0.15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  <c r="Q81" s="63"/>
      <c r="R81" s="12"/>
    </row>
    <row r="82" spans="1:18" x14ac:dyDescent="0.15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  <c r="Q82" s="63"/>
      <c r="R82" s="12"/>
    </row>
    <row r="83" spans="1:18" x14ac:dyDescent="0.15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  <c r="Q83" s="63"/>
      <c r="R83" s="12"/>
    </row>
    <row r="84" spans="1:18" x14ac:dyDescent="0.15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  <c r="Q84" s="63"/>
      <c r="R84" s="12"/>
    </row>
    <row r="85" spans="1:18" x14ac:dyDescent="0.15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  <c r="Q85" s="63"/>
      <c r="R85" s="12"/>
    </row>
    <row r="86" spans="1:18" x14ac:dyDescent="0.15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  <c r="Q86" s="63"/>
      <c r="R86" s="12"/>
    </row>
    <row r="87" spans="1:18" x14ac:dyDescent="0.15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  <c r="Q87" s="63"/>
      <c r="R87" s="12"/>
    </row>
    <row r="88" spans="1:18" x14ac:dyDescent="0.15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  <c r="Q88" s="63"/>
      <c r="R88" s="12"/>
    </row>
    <row r="89" spans="1:18" x14ac:dyDescent="0.15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  <c r="Q89" s="63"/>
      <c r="R89" s="12"/>
    </row>
    <row r="90" spans="1:18" x14ac:dyDescent="0.15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  <c r="Q90" s="63"/>
      <c r="R90" s="12"/>
    </row>
    <row r="91" spans="1:18" x14ac:dyDescent="0.15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  <c r="Q91" s="63"/>
      <c r="R91" s="12"/>
    </row>
    <row r="92" spans="1:18" x14ac:dyDescent="0.15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  <c r="Q92" s="63"/>
      <c r="R92" s="12"/>
    </row>
    <row r="93" spans="1:18" x14ac:dyDescent="0.15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  <c r="Q93" s="63"/>
      <c r="R93" s="12"/>
    </row>
    <row r="94" spans="1:18" x14ac:dyDescent="0.15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  <c r="Q94" s="63"/>
      <c r="R94" s="12"/>
    </row>
    <row r="95" spans="1:18" x14ac:dyDescent="0.15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  <c r="Q95" s="63"/>
      <c r="R95" s="12"/>
    </row>
    <row r="96" spans="1:18" x14ac:dyDescent="0.15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  <c r="Q96" s="63"/>
      <c r="R96" s="12"/>
    </row>
    <row r="97" spans="1:18" x14ac:dyDescent="0.15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  <c r="Q97" s="63"/>
      <c r="R97" s="12"/>
    </row>
    <row r="98" spans="1:18" x14ac:dyDescent="0.15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  <c r="Q98" s="63"/>
      <c r="R98" s="12"/>
    </row>
    <row r="99" spans="1:18" x14ac:dyDescent="0.15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  <c r="Q99" s="63"/>
      <c r="R99" s="12"/>
    </row>
    <row r="100" spans="1:18" x14ac:dyDescent="0.15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  <c r="Q100" s="63"/>
      <c r="R100" s="12"/>
    </row>
    <row r="101" spans="1:18" x14ac:dyDescent="0.15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  <c r="Q101" s="63"/>
      <c r="R101" s="12"/>
    </row>
    <row r="102" spans="1:18" x14ac:dyDescent="0.15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  <c r="Q102" s="63"/>
      <c r="R102" s="12"/>
    </row>
    <row r="103" spans="1:18" x14ac:dyDescent="0.15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  <c r="Q103" s="63"/>
      <c r="R103" s="12"/>
    </row>
    <row r="104" spans="1:18" x14ac:dyDescent="0.15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  <c r="Q104" s="63"/>
      <c r="R104" s="12"/>
    </row>
    <row r="105" spans="1:18" x14ac:dyDescent="0.15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  <c r="Q105" s="63"/>
      <c r="R105" s="12"/>
    </row>
    <row r="106" spans="1:18" x14ac:dyDescent="0.15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  <c r="Q106" s="63"/>
      <c r="R106" s="12"/>
    </row>
    <row r="107" spans="1:18" x14ac:dyDescent="0.15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  <c r="Q107" s="63"/>
      <c r="R107" s="12"/>
    </row>
    <row r="108" spans="1:18" x14ac:dyDescent="0.15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  <c r="Q108" s="63"/>
      <c r="R108" s="12"/>
    </row>
    <row r="109" spans="1:18" x14ac:dyDescent="0.15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  <c r="Q109" s="63"/>
      <c r="R109" s="12"/>
    </row>
    <row r="157" spans="8:18" x14ac:dyDescent="0.15">
      <c r="H157" s="58"/>
      <c r="J157" s="58"/>
      <c r="L157" s="58"/>
      <c r="N157" s="58"/>
      <c r="P157" s="58"/>
      <c r="R157" s="58"/>
    </row>
    <row r="308" spans="3:18" x14ac:dyDescent="0.15">
      <c r="C308" s="59"/>
      <c r="D308" s="59"/>
      <c r="E308" s="58"/>
      <c r="F308" s="59"/>
      <c r="G308" s="59"/>
      <c r="I308" s="59"/>
      <c r="K308" s="59"/>
      <c r="M308" s="59"/>
      <c r="O308" s="59"/>
      <c r="Q308" s="59"/>
    </row>
    <row r="309" spans="3:18" x14ac:dyDescent="0.15">
      <c r="C309" s="59"/>
      <c r="D309" s="59"/>
      <c r="F309" s="59"/>
      <c r="G309" s="59"/>
      <c r="I309" s="59"/>
      <c r="K309" s="59"/>
      <c r="M309" s="59"/>
      <c r="O309" s="59"/>
      <c r="Q309" s="59"/>
    </row>
    <row r="310" spans="3:18" x14ac:dyDescent="0.15">
      <c r="C310" s="59"/>
      <c r="D310" s="59"/>
      <c r="F310" s="59"/>
      <c r="G310" s="59"/>
      <c r="I310" s="59"/>
      <c r="K310" s="59"/>
      <c r="M310" s="59"/>
      <c r="O310" s="59"/>
      <c r="Q310" s="59"/>
    </row>
    <row r="311" spans="3:18" x14ac:dyDescent="0.15">
      <c r="C311" s="59"/>
      <c r="D311" s="59"/>
      <c r="F311" s="59"/>
      <c r="G311" s="59"/>
      <c r="H311" s="58"/>
      <c r="I311" s="59"/>
      <c r="J311" s="58"/>
      <c r="K311" s="59"/>
      <c r="L311" s="58"/>
      <c r="M311" s="59"/>
      <c r="N311" s="58"/>
      <c r="O311" s="59"/>
      <c r="P311" s="58"/>
      <c r="Q311" s="59"/>
      <c r="R311" s="58"/>
    </row>
    <row r="312" spans="3:18" x14ac:dyDescent="0.15">
      <c r="C312" s="59"/>
      <c r="D312" s="59"/>
      <c r="F312" s="59"/>
      <c r="G312" s="59"/>
      <c r="H312" s="58"/>
      <c r="I312" s="59"/>
      <c r="J312" s="58"/>
      <c r="K312" s="59"/>
      <c r="L312" s="58"/>
      <c r="M312" s="59"/>
      <c r="N312" s="58"/>
      <c r="O312" s="59"/>
      <c r="P312" s="58"/>
      <c r="Q312" s="59"/>
      <c r="R312" s="58"/>
    </row>
    <row r="313" spans="3:18" x14ac:dyDescent="0.15">
      <c r="C313" s="59"/>
      <c r="D313" s="59"/>
      <c r="F313" s="59"/>
      <c r="G313" s="59"/>
      <c r="H313" s="58"/>
      <c r="I313" s="59"/>
      <c r="J313" s="58"/>
      <c r="K313" s="59"/>
      <c r="L313" s="58"/>
      <c r="M313" s="59"/>
      <c r="N313" s="58"/>
      <c r="O313" s="59"/>
      <c r="P313" s="58"/>
      <c r="Q313" s="59"/>
      <c r="R313" s="58"/>
    </row>
    <row r="314" spans="3:18" x14ac:dyDescent="0.15">
      <c r="C314" s="59"/>
      <c r="D314" s="59"/>
      <c r="F314" s="59"/>
      <c r="G314" s="59"/>
      <c r="H314" s="58"/>
      <c r="I314" s="59"/>
      <c r="J314" s="58"/>
      <c r="K314" s="59"/>
      <c r="L314" s="58"/>
      <c r="M314" s="59"/>
      <c r="N314" s="58"/>
      <c r="O314" s="59"/>
      <c r="P314" s="58"/>
      <c r="Q314" s="59"/>
      <c r="R314" s="58"/>
    </row>
    <row r="315" spans="3:18" x14ac:dyDescent="0.15">
      <c r="C315" s="59"/>
      <c r="D315" s="59"/>
      <c r="F315" s="59"/>
      <c r="G315" s="59"/>
      <c r="H315" s="58"/>
      <c r="I315" s="59"/>
      <c r="J315" s="58"/>
      <c r="K315" s="59"/>
      <c r="L315" s="58"/>
      <c r="M315" s="59"/>
      <c r="N315" s="58"/>
      <c r="O315" s="59"/>
      <c r="P315" s="58"/>
      <c r="Q315" s="59"/>
      <c r="R315" s="58"/>
    </row>
    <row r="316" spans="3:18" x14ac:dyDescent="0.15">
      <c r="C316" s="59"/>
      <c r="D316" s="59"/>
      <c r="F316" s="59"/>
      <c r="G316" s="59"/>
      <c r="H316" s="58"/>
      <c r="I316" s="59"/>
      <c r="J316" s="58"/>
      <c r="K316" s="59"/>
      <c r="L316" s="58"/>
      <c r="M316" s="59"/>
      <c r="N316" s="58"/>
      <c r="O316" s="59"/>
      <c r="P316" s="58"/>
      <c r="Q316" s="59"/>
      <c r="R316" s="58"/>
    </row>
    <row r="317" spans="3:18" x14ac:dyDescent="0.15">
      <c r="C317" s="59"/>
      <c r="D317" s="59"/>
      <c r="F317" s="59"/>
      <c r="G317" s="59"/>
      <c r="H317" s="58"/>
      <c r="I317" s="59"/>
      <c r="J317" s="58"/>
      <c r="K317" s="59"/>
      <c r="L317" s="58"/>
      <c r="M317" s="59"/>
      <c r="N317" s="58"/>
      <c r="O317" s="59"/>
      <c r="P317" s="58"/>
      <c r="Q317" s="59"/>
      <c r="R317" s="58"/>
    </row>
    <row r="318" spans="3:18" x14ac:dyDescent="0.15">
      <c r="C318" s="59"/>
      <c r="D318" s="59"/>
      <c r="F318" s="59"/>
      <c r="G318" s="59"/>
      <c r="H318" s="58"/>
      <c r="I318" s="59"/>
      <c r="J318" s="58"/>
      <c r="K318" s="59"/>
      <c r="L318" s="58"/>
      <c r="M318" s="59"/>
      <c r="N318" s="58"/>
      <c r="O318" s="59"/>
      <c r="P318" s="58"/>
      <c r="Q318" s="59"/>
      <c r="R318" s="58"/>
    </row>
    <row r="319" spans="3:18" x14ac:dyDescent="0.15">
      <c r="C319" s="59"/>
      <c r="D319" s="59"/>
      <c r="F319" s="59"/>
      <c r="G319" s="59"/>
      <c r="H319" s="58"/>
      <c r="I319" s="59"/>
      <c r="J319" s="58"/>
      <c r="K319" s="59"/>
      <c r="L319" s="58"/>
      <c r="M319" s="59"/>
      <c r="N319" s="58"/>
      <c r="O319" s="59"/>
      <c r="P319" s="58"/>
      <c r="Q319" s="59"/>
      <c r="R319" s="58"/>
    </row>
    <row r="320" spans="3:18" x14ac:dyDescent="0.15">
      <c r="C320" s="59"/>
      <c r="D320" s="59"/>
      <c r="F320" s="59"/>
      <c r="G320" s="59"/>
      <c r="H320" s="58"/>
      <c r="I320" s="59"/>
      <c r="J320" s="58"/>
      <c r="K320" s="59"/>
      <c r="L320" s="58"/>
      <c r="M320" s="59"/>
      <c r="N320" s="58"/>
      <c r="O320" s="59"/>
      <c r="P320" s="58"/>
      <c r="Q320" s="59"/>
      <c r="R320" s="58"/>
    </row>
    <row r="321" spans="3:18" x14ac:dyDescent="0.15">
      <c r="C321" s="59"/>
      <c r="D321" s="59"/>
      <c r="F321" s="59"/>
      <c r="G321" s="59"/>
      <c r="H321" s="58"/>
      <c r="I321" s="59"/>
      <c r="J321" s="58"/>
      <c r="K321" s="59"/>
      <c r="L321" s="58"/>
      <c r="M321" s="59"/>
      <c r="N321" s="58"/>
      <c r="O321" s="59"/>
      <c r="P321" s="58"/>
      <c r="Q321" s="59"/>
      <c r="R321" s="58"/>
    </row>
    <row r="322" spans="3:18" x14ac:dyDescent="0.15">
      <c r="C322" s="59"/>
      <c r="D322" s="59"/>
      <c r="F322" s="59"/>
      <c r="G322" s="59"/>
      <c r="H322" s="58"/>
      <c r="I322" s="59"/>
      <c r="J322" s="58"/>
      <c r="K322" s="59"/>
      <c r="L322" s="58"/>
      <c r="M322" s="59"/>
      <c r="N322" s="58"/>
      <c r="O322" s="59"/>
      <c r="P322" s="58"/>
      <c r="Q322" s="59"/>
      <c r="R322" s="58"/>
    </row>
    <row r="323" spans="3:18" x14ac:dyDescent="0.15">
      <c r="C323" s="59"/>
      <c r="D323" s="59"/>
      <c r="F323" s="59"/>
      <c r="G323" s="59"/>
      <c r="H323" s="58"/>
      <c r="I323" s="59"/>
      <c r="J323" s="58"/>
      <c r="K323" s="59"/>
      <c r="L323" s="58"/>
      <c r="M323" s="59"/>
      <c r="N323" s="58"/>
      <c r="O323" s="59"/>
      <c r="P323" s="58"/>
      <c r="Q323" s="59"/>
      <c r="R323" s="58"/>
    </row>
    <row r="324" spans="3:18" x14ac:dyDescent="0.15">
      <c r="C324" s="59"/>
      <c r="D324" s="59"/>
      <c r="F324" s="59"/>
      <c r="G324" s="59"/>
      <c r="H324" s="58"/>
      <c r="I324" s="59"/>
      <c r="J324" s="58"/>
      <c r="K324" s="59"/>
      <c r="L324" s="58"/>
      <c r="M324" s="59"/>
      <c r="N324" s="58"/>
      <c r="O324" s="59"/>
      <c r="P324" s="58"/>
      <c r="Q324" s="59"/>
      <c r="R324" s="58"/>
    </row>
    <row r="325" spans="3:18" x14ac:dyDescent="0.15">
      <c r="C325" s="59"/>
      <c r="D325" s="59"/>
      <c r="F325" s="59"/>
      <c r="G325" s="59"/>
      <c r="H325" s="58"/>
      <c r="I325" s="59"/>
      <c r="J325" s="58"/>
      <c r="K325" s="59"/>
      <c r="L325" s="58"/>
      <c r="M325" s="59"/>
      <c r="N325" s="58"/>
      <c r="O325" s="59"/>
      <c r="P325" s="58"/>
      <c r="Q325" s="59"/>
      <c r="R325" s="58"/>
    </row>
    <row r="326" spans="3:18" x14ac:dyDescent="0.15">
      <c r="C326" s="59"/>
      <c r="D326" s="59"/>
      <c r="F326" s="59"/>
      <c r="G326" s="59"/>
      <c r="H326" s="58"/>
      <c r="I326" s="59"/>
      <c r="J326" s="58"/>
      <c r="K326" s="59"/>
      <c r="L326" s="58"/>
      <c r="M326" s="59"/>
      <c r="N326" s="58"/>
      <c r="O326" s="59"/>
      <c r="P326" s="58"/>
      <c r="Q326" s="59"/>
      <c r="R326" s="58"/>
    </row>
    <row r="327" spans="3:18" x14ac:dyDescent="0.15">
      <c r="C327" s="59"/>
      <c r="D327" s="59"/>
      <c r="F327" s="59"/>
      <c r="G327" s="59"/>
      <c r="H327" s="58"/>
      <c r="I327" s="59"/>
      <c r="J327" s="58"/>
      <c r="K327" s="59"/>
      <c r="L327" s="58"/>
      <c r="M327" s="59"/>
      <c r="N327" s="58"/>
      <c r="O327" s="59"/>
      <c r="P327" s="58"/>
      <c r="Q327" s="59"/>
      <c r="R327" s="58"/>
    </row>
    <row r="328" spans="3:18" x14ac:dyDescent="0.15">
      <c r="C328" s="59"/>
      <c r="D328" s="59"/>
      <c r="F328" s="59"/>
      <c r="G328" s="59"/>
      <c r="H328" s="58"/>
      <c r="I328" s="59"/>
      <c r="J328" s="58"/>
      <c r="K328" s="59"/>
      <c r="L328" s="58"/>
      <c r="M328" s="59"/>
      <c r="N328" s="58"/>
      <c r="O328" s="59"/>
      <c r="P328" s="58"/>
      <c r="Q328" s="59"/>
      <c r="R328" s="58"/>
    </row>
    <row r="329" spans="3:18" x14ac:dyDescent="0.15">
      <c r="C329" s="59"/>
      <c r="D329" s="59"/>
      <c r="F329" s="59"/>
      <c r="G329" s="59"/>
      <c r="H329" s="58"/>
      <c r="I329" s="59"/>
      <c r="J329" s="58"/>
      <c r="K329" s="59"/>
      <c r="L329" s="58"/>
      <c r="M329" s="59"/>
      <c r="N329" s="58"/>
      <c r="O329" s="59"/>
      <c r="P329" s="58"/>
      <c r="Q329" s="59"/>
      <c r="R329" s="58"/>
    </row>
    <row r="330" spans="3:18" x14ac:dyDescent="0.15">
      <c r="C330" s="59"/>
      <c r="D330" s="59"/>
      <c r="F330" s="59"/>
      <c r="G330" s="59"/>
      <c r="H330" s="58"/>
      <c r="I330" s="59"/>
      <c r="J330" s="58"/>
      <c r="K330" s="59"/>
      <c r="L330" s="58"/>
      <c r="M330" s="59"/>
      <c r="N330" s="58"/>
      <c r="O330" s="59"/>
      <c r="P330" s="58"/>
      <c r="Q330" s="59"/>
      <c r="R330" s="58"/>
    </row>
    <row r="331" spans="3:18" x14ac:dyDescent="0.15">
      <c r="C331" s="59"/>
      <c r="D331" s="59"/>
      <c r="F331" s="59"/>
      <c r="G331" s="59"/>
      <c r="H331" s="58"/>
      <c r="I331" s="59"/>
      <c r="J331" s="58"/>
      <c r="K331" s="59"/>
      <c r="L331" s="58"/>
      <c r="M331" s="59"/>
      <c r="N331" s="58"/>
      <c r="O331" s="59"/>
      <c r="P331" s="58"/>
      <c r="Q331" s="59"/>
      <c r="R331" s="58"/>
    </row>
    <row r="332" spans="3:18" x14ac:dyDescent="0.15">
      <c r="C332" s="59"/>
      <c r="D332" s="59"/>
      <c r="F332" s="59"/>
      <c r="G332" s="59"/>
      <c r="H332" s="58"/>
      <c r="I332" s="59"/>
      <c r="J332" s="58"/>
      <c r="K332" s="59"/>
      <c r="L332" s="58"/>
      <c r="M332" s="59"/>
      <c r="N332" s="58"/>
      <c r="O332" s="59"/>
      <c r="P332" s="58"/>
      <c r="Q332" s="59"/>
      <c r="R332" s="58"/>
    </row>
    <row r="333" spans="3:18" x14ac:dyDescent="0.15">
      <c r="C333" s="59"/>
      <c r="D333" s="59"/>
      <c r="F333" s="59"/>
      <c r="G333" s="59"/>
      <c r="H333" s="58"/>
      <c r="I333" s="59"/>
      <c r="J333" s="58"/>
      <c r="K333" s="59"/>
      <c r="L333" s="58"/>
      <c r="M333" s="59"/>
      <c r="N333" s="58"/>
      <c r="O333" s="59"/>
      <c r="P333" s="58"/>
      <c r="Q333" s="59"/>
      <c r="R333" s="58"/>
    </row>
    <row r="334" spans="3:18" x14ac:dyDescent="0.15">
      <c r="C334" s="59"/>
      <c r="D334" s="59"/>
      <c r="F334" s="59"/>
      <c r="G334" s="59"/>
      <c r="H334" s="58"/>
      <c r="I334" s="59"/>
      <c r="J334" s="58"/>
      <c r="K334" s="59"/>
      <c r="L334" s="58"/>
      <c r="M334" s="59"/>
      <c r="N334" s="58"/>
      <c r="O334" s="59"/>
      <c r="P334" s="58"/>
      <c r="Q334" s="59"/>
      <c r="R334" s="58"/>
    </row>
    <row r="335" spans="3:18" x14ac:dyDescent="0.15">
      <c r="C335" s="59"/>
      <c r="D335" s="59"/>
      <c r="F335" s="59"/>
      <c r="G335" s="59"/>
      <c r="H335" s="58"/>
      <c r="I335" s="59"/>
      <c r="J335" s="58"/>
      <c r="K335" s="59"/>
      <c r="L335" s="58"/>
      <c r="M335" s="59"/>
      <c r="N335" s="58"/>
      <c r="O335" s="59"/>
      <c r="P335" s="58"/>
      <c r="Q335" s="59"/>
      <c r="R335" s="58"/>
    </row>
    <row r="336" spans="3:18" x14ac:dyDescent="0.15">
      <c r="C336" s="59"/>
      <c r="D336" s="59"/>
      <c r="F336" s="59"/>
      <c r="G336" s="59"/>
      <c r="H336" s="58"/>
      <c r="I336" s="59"/>
      <c r="J336" s="58"/>
      <c r="K336" s="59"/>
      <c r="L336" s="58"/>
      <c r="M336" s="59"/>
      <c r="N336" s="58"/>
      <c r="O336" s="59"/>
      <c r="P336" s="58"/>
      <c r="Q336" s="59"/>
      <c r="R336" s="58"/>
    </row>
    <row r="337" spans="3:18" x14ac:dyDescent="0.15">
      <c r="C337" s="59"/>
      <c r="D337" s="59"/>
      <c r="F337" s="59"/>
      <c r="G337" s="59"/>
      <c r="H337" s="58"/>
      <c r="I337" s="59"/>
      <c r="J337" s="58"/>
      <c r="K337" s="59"/>
      <c r="L337" s="58"/>
      <c r="M337" s="59"/>
      <c r="N337" s="58"/>
      <c r="O337" s="59"/>
      <c r="P337" s="58"/>
      <c r="Q337" s="59"/>
      <c r="R337" s="58"/>
    </row>
  </sheetData>
  <sheetProtection algorithmName="SHA-512" hashValue="Uo7fk4eqbj3XZDEQhR0/c73NKlSUe5JTWuf1qmjVt7Un09FP00AqKIH+ZcklenA9HggKeGT8LPqptrzTRQB6aA==" saltValue="p8gDUlf/YYP/7IhecnVgMA==" spinCount="100000" sheet="1" objects="1" scenarios="1"/>
  <mergeCells count="1">
    <mergeCell ref="A1:D3"/>
  </mergeCells>
  <phoneticPr fontId="21"/>
  <dataValidations count="9">
    <dataValidation type="list" allowBlank="1" showInputMessage="1" showErrorMessage="1" sqref="E10:E109" xr:uid="{00000000-0002-0000-0200-000000000000}">
      <formula1>学年</formula1>
    </dataValidation>
    <dataValidation type="list" allowBlank="1" showInputMessage="1" showErrorMessage="1" sqref="F10:F109" xr:uid="{00000000-0002-0000-0200-000001000000}">
      <formula1>陸協</formula1>
    </dataValidation>
    <dataValidation imeMode="halfAlpha" allowBlank="1" showInputMessage="1" showErrorMessage="1" sqref="B10:B109" xr:uid="{00000000-0002-0000-0200-000002000000}"/>
    <dataValidation type="list" allowBlank="1" showInputMessage="1" showErrorMessage="1" sqref="G10:G109 I10:I109 K10:K109 M10:M109" xr:uid="{00000000-0002-0000-0200-000003000000}">
      <formula1>種目２</formula1>
    </dataValidation>
    <dataValidation allowBlank="1" showInputMessage="1" showErrorMessage="1" prompt="性と名の間は_x000a_全角スペース" sqref="C10:C109" xr:uid="{00000000-0002-0000-0200-000007000000}"/>
    <dataValidation imeMode="halfKatakana" allowBlank="1" showInputMessage="1" showErrorMessage="1" prompt="半角ｶﾅ_x000a_半角ｽﾍﾟｰｽ" sqref="D10:D109" xr:uid="{00000000-0002-0000-0200-000008000000}"/>
    <dataValidation imeMode="halfAlpha" allowBlank="1" showInputMessage="1" showErrorMessage="1" prompt="ﾄﾗｯｸは「.」_x000a_ﾌｨｰﾙﾄﾞは「m」_x000a_記録なしは空欄" sqref="R10:R109 H10:H109 J10:J109 L10:L109 N10:N109 P10:P109" xr:uid="{00000000-0002-0000-0200-000009000000}"/>
    <dataValidation type="list" allowBlank="1" showInputMessage="1" showErrorMessage="1" sqref="Q10:Q109" xr:uid="{DFD9E1A8-9D6B-42F2-9045-863FA1113B33}">
      <formula1>リレー</formula1>
    </dataValidation>
    <dataValidation type="list" allowBlank="1" showInputMessage="1" showErrorMessage="1" sqref="O10:O109" xr:uid="{41DB4F8A-79CB-4E2F-8D77-B78BD93B2C97}">
      <formula1>混成２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32"/>
  <sheetViews>
    <sheetView showGridLines="0" showRowColHeaders="0" showZeros="0" zoomScaleNormal="100" workbookViewId="0">
      <selection activeCell="B6" sqref="B6"/>
    </sheetView>
  </sheetViews>
  <sheetFormatPr defaultColWidth="9" defaultRowHeight="13.5" x14ac:dyDescent="0.1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 x14ac:dyDescent="0.15">
      <c r="A1" s="81" t="s">
        <v>142</v>
      </c>
      <c r="B1" s="81"/>
      <c r="C1" s="81"/>
    </row>
    <row r="2" spans="1:4" ht="45" customHeight="1" x14ac:dyDescent="0.15">
      <c r="A2" s="81" t="s">
        <v>63</v>
      </c>
      <c r="B2" s="81"/>
      <c r="C2" s="81"/>
    </row>
    <row r="3" spans="1:4" ht="22.5" customHeight="1" x14ac:dyDescent="0.15"/>
    <row r="4" spans="1:4" ht="45" customHeight="1" x14ac:dyDescent="0.15">
      <c r="A4" s="75" t="s">
        <v>129</v>
      </c>
      <c r="B4" s="91">
        <f>'Sheet1（団体情報）'!A5</f>
        <v>0</v>
      </c>
      <c r="C4" s="91"/>
    </row>
    <row r="5" spans="1:4" ht="22.5" customHeight="1" x14ac:dyDescent="0.15">
      <c r="A5" s="76"/>
    </row>
    <row r="6" spans="1:4" ht="45" customHeight="1" x14ac:dyDescent="0.15">
      <c r="A6" s="75" t="s">
        <v>88</v>
      </c>
      <c r="B6" s="71">
        <f>SUM('Sheet2（男子）'!W20*800+'Sheet2（男子）'!Y10*2000+'Sheet3（女子）'!W20*800+'Sheet3（女子）'!Y10*2000)</f>
        <v>0</v>
      </c>
      <c r="C6" s="64" t="s">
        <v>87</v>
      </c>
      <c r="D6" s="70">
        <f>B6</f>
        <v>0</v>
      </c>
    </row>
    <row r="7" spans="1:4" ht="22.5" customHeight="1" x14ac:dyDescent="0.15"/>
    <row r="8" spans="1:4" s="28" customFormat="1" x14ac:dyDescent="0.15">
      <c r="A8" s="82" t="s">
        <v>128</v>
      </c>
      <c r="B8" s="83"/>
      <c r="C8" s="84"/>
    </row>
    <row r="9" spans="1:4" x14ac:dyDescent="0.15">
      <c r="A9" s="85"/>
      <c r="B9" s="86"/>
      <c r="C9" s="87"/>
    </row>
    <row r="10" spans="1:4" x14ac:dyDescent="0.15">
      <c r="A10" s="85"/>
      <c r="B10" s="86"/>
      <c r="C10" s="87"/>
    </row>
    <row r="11" spans="1:4" x14ac:dyDescent="0.15">
      <c r="A11" s="85"/>
      <c r="B11" s="86"/>
      <c r="C11" s="87"/>
    </row>
    <row r="12" spans="1:4" x14ac:dyDescent="0.15">
      <c r="A12" s="85"/>
      <c r="B12" s="86"/>
      <c r="C12" s="87"/>
    </row>
    <row r="13" spans="1:4" x14ac:dyDescent="0.15">
      <c r="A13" s="85"/>
      <c r="B13" s="86"/>
      <c r="C13" s="87"/>
    </row>
    <row r="14" spans="1:4" x14ac:dyDescent="0.15">
      <c r="A14" s="85"/>
      <c r="B14" s="86"/>
      <c r="C14" s="87"/>
    </row>
    <row r="15" spans="1:4" x14ac:dyDescent="0.15">
      <c r="A15" s="85"/>
      <c r="B15" s="86"/>
      <c r="C15" s="87"/>
    </row>
    <row r="16" spans="1:4" x14ac:dyDescent="0.15">
      <c r="A16" s="85"/>
      <c r="B16" s="86"/>
      <c r="C16" s="87"/>
    </row>
    <row r="17" spans="1:3" x14ac:dyDescent="0.15">
      <c r="A17" s="85"/>
      <c r="B17" s="86"/>
      <c r="C17" s="87"/>
    </row>
    <row r="18" spans="1:3" x14ac:dyDescent="0.15">
      <c r="A18" s="85"/>
      <c r="B18" s="86"/>
      <c r="C18" s="87"/>
    </row>
    <row r="19" spans="1:3" x14ac:dyDescent="0.15">
      <c r="A19" s="85"/>
      <c r="B19" s="86"/>
      <c r="C19" s="87"/>
    </row>
    <row r="20" spans="1:3" x14ac:dyDescent="0.15">
      <c r="A20" s="85"/>
      <c r="B20" s="86"/>
      <c r="C20" s="87"/>
    </row>
    <row r="21" spans="1:3" x14ac:dyDescent="0.15">
      <c r="A21" s="85"/>
      <c r="B21" s="86"/>
      <c r="C21" s="87"/>
    </row>
    <row r="22" spans="1:3" x14ac:dyDescent="0.15">
      <c r="A22" s="85"/>
      <c r="B22" s="86"/>
      <c r="C22" s="87"/>
    </row>
    <row r="23" spans="1:3" x14ac:dyDescent="0.15">
      <c r="A23" s="85"/>
      <c r="B23" s="86"/>
      <c r="C23" s="87"/>
    </row>
    <row r="24" spans="1:3" x14ac:dyDescent="0.15">
      <c r="A24" s="85"/>
      <c r="B24" s="86"/>
      <c r="C24" s="87"/>
    </row>
    <row r="25" spans="1:3" x14ac:dyDescent="0.15">
      <c r="A25" s="85"/>
      <c r="B25" s="86"/>
      <c r="C25" s="87"/>
    </row>
    <row r="26" spans="1:3" x14ac:dyDescent="0.15">
      <c r="A26" s="85"/>
      <c r="B26" s="86"/>
      <c r="C26" s="87"/>
    </row>
    <row r="27" spans="1:3" x14ac:dyDescent="0.15">
      <c r="A27" s="85"/>
      <c r="B27" s="86"/>
      <c r="C27" s="87"/>
    </row>
    <row r="28" spans="1:3" x14ac:dyDescent="0.15">
      <c r="A28" s="85"/>
      <c r="B28" s="86"/>
      <c r="C28" s="87"/>
    </row>
    <row r="29" spans="1:3" x14ac:dyDescent="0.15">
      <c r="A29" s="85"/>
      <c r="B29" s="86"/>
      <c r="C29" s="87"/>
    </row>
    <row r="30" spans="1:3" x14ac:dyDescent="0.15">
      <c r="A30" s="85"/>
      <c r="B30" s="86"/>
      <c r="C30" s="87"/>
    </row>
    <row r="31" spans="1:3" x14ac:dyDescent="0.15">
      <c r="A31" s="88"/>
      <c r="B31" s="89"/>
      <c r="C31" s="90"/>
    </row>
    <row r="32" spans="1:3" x14ac:dyDescent="0.15">
      <c r="A32" s="3"/>
      <c r="B32" s="3"/>
      <c r="C32" s="3"/>
    </row>
  </sheetData>
  <sheetProtection algorithmName="SHA-512" hashValue="n6VdxuD4iuYo/EJ7FbJvvk69Z5uToWxkZU5T61hcZchKOyxFGCIL3TnA6BMtbSAFALuaQm90OflJqK9mNyz4+Q==" saltValue="Ca/dm7QZz+pR6xnYvXZtnw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showGridLines="0" showRowColHeaders="0" showZeros="0" zoomScaleNormal="100" workbookViewId="0">
      <selection activeCell="E4" sqref="E4"/>
    </sheetView>
  </sheetViews>
  <sheetFormatPr defaultColWidth="9" defaultRowHeight="13.5" x14ac:dyDescent="0.1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 x14ac:dyDescent="0.15">
      <c r="A1" s="13" t="s">
        <v>55</v>
      </c>
      <c r="B1" s="14"/>
    </row>
    <row r="2" spans="1:2" ht="37.5" customHeight="1" x14ac:dyDescent="0.15">
      <c r="A2" s="92" t="s">
        <v>140</v>
      </c>
      <c r="B2" s="93"/>
    </row>
    <row r="3" spans="1:2" ht="37.5" customHeight="1" x14ac:dyDescent="0.15">
      <c r="B3" s="16"/>
    </row>
    <row r="4" spans="1:2" ht="37.5" customHeight="1" x14ac:dyDescent="0.15">
      <c r="A4" s="17">
        <f>'Sheet1（団体情報）'!A5</f>
        <v>0</v>
      </c>
      <c r="B4" s="18" t="s">
        <v>56</v>
      </c>
    </row>
    <row r="5" spans="1:2" ht="37.5" customHeight="1" x14ac:dyDescent="0.15"/>
    <row r="6" spans="1:2" ht="37.5" customHeight="1" x14ac:dyDescent="0.15">
      <c r="A6" s="19">
        <f>'Sheet4（印刷用）'!D6</f>
        <v>0</v>
      </c>
      <c r="B6" s="20" t="s">
        <v>57</v>
      </c>
    </row>
    <row r="7" spans="1:2" ht="15" customHeight="1" x14ac:dyDescent="0.15"/>
    <row r="8" spans="1:2" ht="37.5" customHeight="1" x14ac:dyDescent="0.2">
      <c r="A8" s="94" t="s">
        <v>141</v>
      </c>
      <c r="B8" s="95"/>
    </row>
    <row r="9" spans="1:2" ht="15" customHeight="1" x14ac:dyDescent="0.15"/>
    <row r="10" spans="1:2" ht="37.5" customHeight="1" x14ac:dyDescent="0.15">
      <c r="A10" s="21" t="s">
        <v>58</v>
      </c>
    </row>
    <row r="11" spans="1:2" ht="15" customHeight="1" x14ac:dyDescent="0.15"/>
    <row r="12" spans="1:2" ht="37.5" customHeight="1" x14ac:dyDescent="0.15">
      <c r="B12" s="22" t="s">
        <v>59</v>
      </c>
    </row>
    <row r="13" spans="1:2" s="23" customFormat="1" x14ac:dyDescent="0.15"/>
    <row r="14" spans="1:2" s="24" customFormat="1" ht="30" customHeight="1" x14ac:dyDescent="0.15"/>
    <row r="15" spans="1:2" ht="37.5" customHeight="1" x14ac:dyDescent="0.15">
      <c r="A15" s="25" t="s">
        <v>60</v>
      </c>
      <c r="B15" s="26" t="s">
        <v>61</v>
      </c>
    </row>
    <row r="16" spans="1:2" ht="37.5" customHeight="1" x14ac:dyDescent="0.15">
      <c r="A16" s="92" t="str">
        <f>A2</f>
        <v>平成30年8月　　日</v>
      </c>
      <c r="B16" s="93"/>
    </row>
    <row r="17" spans="1:2" ht="37.5" customHeight="1" x14ac:dyDescent="0.15">
      <c r="B17" s="16"/>
    </row>
    <row r="18" spans="1:2" ht="37.5" customHeight="1" x14ac:dyDescent="0.15">
      <c r="A18" s="17">
        <f>A4</f>
        <v>0</v>
      </c>
      <c r="B18" s="18" t="s">
        <v>56</v>
      </c>
    </row>
    <row r="19" spans="1:2" ht="37.5" customHeight="1" x14ac:dyDescent="0.15"/>
    <row r="20" spans="1:2" ht="37.5" customHeight="1" x14ac:dyDescent="0.15">
      <c r="A20" s="19">
        <f>A6</f>
        <v>0</v>
      </c>
      <c r="B20" s="20" t="s">
        <v>57</v>
      </c>
    </row>
    <row r="21" spans="1:2" ht="15" customHeight="1" x14ac:dyDescent="0.15"/>
    <row r="22" spans="1:2" ht="37.5" customHeight="1" x14ac:dyDescent="0.2">
      <c r="A22" s="94" t="str">
        <f>A8</f>
        <v>但　第4回中京大学競技会 参加料として</v>
      </c>
      <c r="B22" s="95"/>
    </row>
    <row r="23" spans="1:2" ht="15" customHeight="1" x14ac:dyDescent="0.15"/>
    <row r="24" spans="1:2" ht="37.5" customHeight="1" x14ac:dyDescent="0.15">
      <c r="A24" s="21" t="s">
        <v>58</v>
      </c>
    </row>
    <row r="25" spans="1:2" ht="37.5" customHeight="1" x14ac:dyDescent="0.15">
      <c r="B25" s="22" t="s">
        <v>59</v>
      </c>
    </row>
  </sheetData>
  <sheetProtection algorithmName="SHA-512" hashValue="6fJdpKC0e0TJoXXD/GDNfwhEShNdiAqnx3UenI93RSRnEEwRFMWiHl5M59aqnfTBAwkmdLH5EJXA2HejYYI1Qg==" saltValue="Rk7TajR24OiT1NcZOXomHA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workbookViewId="0">
      <selection activeCell="H20" sqref="H20"/>
    </sheetView>
  </sheetViews>
  <sheetFormatPr defaultRowHeight="13.5" x14ac:dyDescent="0.1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 x14ac:dyDescent="0.1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116</v>
      </c>
      <c r="G1" s="1" t="s">
        <v>117</v>
      </c>
      <c r="H1" s="1" t="s">
        <v>115</v>
      </c>
      <c r="I1" s="1"/>
    </row>
    <row r="2" spans="1:9" x14ac:dyDescent="0.15">
      <c r="A2" s="2">
        <v>1</v>
      </c>
      <c r="B2" t="s">
        <v>4</v>
      </c>
      <c r="C2" t="s">
        <v>138</v>
      </c>
      <c r="D2" t="s">
        <v>138</v>
      </c>
      <c r="E2" t="s">
        <v>98</v>
      </c>
      <c r="F2" t="s">
        <v>152</v>
      </c>
      <c r="G2" t="s">
        <v>118</v>
      </c>
      <c r="H2" t="s">
        <v>96</v>
      </c>
    </row>
    <row r="3" spans="1:9" x14ac:dyDescent="0.15">
      <c r="A3" s="2">
        <v>2</v>
      </c>
      <c r="B3" t="s">
        <v>5</v>
      </c>
      <c r="C3" t="s">
        <v>139</v>
      </c>
      <c r="D3" t="s">
        <v>139</v>
      </c>
      <c r="E3" t="s">
        <v>99</v>
      </c>
      <c r="H3" t="s">
        <v>94</v>
      </c>
    </row>
    <row r="4" spans="1:9" x14ac:dyDescent="0.15">
      <c r="A4" s="2">
        <v>3</v>
      </c>
      <c r="B4" t="s">
        <v>6</v>
      </c>
      <c r="C4" t="s">
        <v>103</v>
      </c>
      <c r="D4" t="s">
        <v>103</v>
      </c>
      <c r="E4" t="s">
        <v>100</v>
      </c>
      <c r="H4" t="s">
        <v>95</v>
      </c>
    </row>
    <row r="5" spans="1:9" x14ac:dyDescent="0.15">
      <c r="A5" s="2"/>
      <c r="B5" t="s">
        <v>7</v>
      </c>
      <c r="C5" t="s">
        <v>82</v>
      </c>
      <c r="D5" t="s">
        <v>82</v>
      </c>
      <c r="E5" t="s">
        <v>101</v>
      </c>
      <c r="H5" t="s">
        <v>69</v>
      </c>
    </row>
    <row r="6" spans="1:9" x14ac:dyDescent="0.15">
      <c r="A6" s="2"/>
      <c r="B6" t="s">
        <v>8</v>
      </c>
      <c r="C6" t="s">
        <v>83</v>
      </c>
      <c r="D6" t="s">
        <v>83</v>
      </c>
      <c r="E6" t="s">
        <v>102</v>
      </c>
    </row>
    <row r="7" spans="1:9" x14ac:dyDescent="0.15">
      <c r="A7" s="69"/>
      <c r="B7" t="s">
        <v>9</v>
      </c>
      <c r="C7" t="s">
        <v>104</v>
      </c>
      <c r="D7" t="s">
        <v>86</v>
      </c>
    </row>
    <row r="8" spans="1:9" x14ac:dyDescent="0.15">
      <c r="A8" s="62"/>
      <c r="B8" t="s">
        <v>10</v>
      </c>
      <c r="C8" t="s">
        <v>105</v>
      </c>
      <c r="D8" t="s">
        <v>105</v>
      </c>
    </row>
    <row r="9" spans="1:9" x14ac:dyDescent="0.15">
      <c r="A9" s="62"/>
      <c r="B9" t="s">
        <v>11</v>
      </c>
      <c r="C9" t="s">
        <v>106</v>
      </c>
      <c r="D9" t="s">
        <v>71</v>
      </c>
    </row>
    <row r="10" spans="1:9" x14ac:dyDescent="0.15">
      <c r="B10" t="s">
        <v>12</v>
      </c>
      <c r="C10" t="s">
        <v>107</v>
      </c>
      <c r="D10" t="s">
        <v>72</v>
      </c>
    </row>
    <row r="11" spans="1:9" x14ac:dyDescent="0.15">
      <c r="B11" t="s">
        <v>13</v>
      </c>
      <c r="C11" t="s">
        <v>108</v>
      </c>
      <c r="D11" t="s">
        <v>73</v>
      </c>
    </row>
    <row r="12" spans="1:9" x14ac:dyDescent="0.15">
      <c r="B12" t="s">
        <v>14</v>
      </c>
      <c r="C12" t="s">
        <v>109</v>
      </c>
      <c r="D12" t="s">
        <v>70</v>
      </c>
    </row>
    <row r="13" spans="1:9" x14ac:dyDescent="0.15">
      <c r="B13" t="s">
        <v>15</v>
      </c>
      <c r="C13" t="s">
        <v>153</v>
      </c>
    </row>
    <row r="14" spans="1:9" x14ac:dyDescent="0.15">
      <c r="B14" t="s">
        <v>16</v>
      </c>
      <c r="C14" t="s">
        <v>154</v>
      </c>
    </row>
    <row r="15" spans="1:9" x14ac:dyDescent="0.15">
      <c r="B15" t="s">
        <v>17</v>
      </c>
      <c r="C15" t="s">
        <v>155</v>
      </c>
    </row>
    <row r="16" spans="1:9" x14ac:dyDescent="0.15">
      <c r="B16" t="s">
        <v>18</v>
      </c>
    </row>
    <row r="17" spans="2:2" x14ac:dyDescent="0.15">
      <c r="B17" t="s">
        <v>19</v>
      </c>
    </row>
    <row r="18" spans="2:2" x14ac:dyDescent="0.15">
      <c r="B18" t="s">
        <v>20</v>
      </c>
    </row>
    <row r="19" spans="2:2" x14ac:dyDescent="0.15">
      <c r="B19" t="s">
        <v>21</v>
      </c>
    </row>
    <row r="20" spans="2:2" x14ac:dyDescent="0.15">
      <c r="B20" t="s">
        <v>22</v>
      </c>
    </row>
    <row r="21" spans="2:2" x14ac:dyDescent="0.15">
      <c r="B21" t="s">
        <v>23</v>
      </c>
    </row>
    <row r="22" spans="2:2" x14ac:dyDescent="0.15">
      <c r="B22" t="s">
        <v>24</v>
      </c>
    </row>
    <row r="23" spans="2:2" x14ac:dyDescent="0.15">
      <c r="B23" t="s">
        <v>25</v>
      </c>
    </row>
    <row r="24" spans="2:2" x14ac:dyDescent="0.15">
      <c r="B24" t="s">
        <v>26</v>
      </c>
    </row>
    <row r="25" spans="2:2" x14ac:dyDescent="0.15">
      <c r="B25" t="s">
        <v>27</v>
      </c>
    </row>
    <row r="26" spans="2:2" x14ac:dyDescent="0.15">
      <c r="B26" t="s">
        <v>28</v>
      </c>
    </row>
    <row r="27" spans="2:2" x14ac:dyDescent="0.15">
      <c r="B27" t="s">
        <v>29</v>
      </c>
    </row>
    <row r="28" spans="2:2" x14ac:dyDescent="0.15">
      <c r="B28" t="s">
        <v>30</v>
      </c>
    </row>
    <row r="29" spans="2:2" x14ac:dyDescent="0.15">
      <c r="B29" t="s">
        <v>31</v>
      </c>
    </row>
    <row r="30" spans="2:2" x14ac:dyDescent="0.15">
      <c r="B30" t="s">
        <v>32</v>
      </c>
    </row>
    <row r="31" spans="2:2" x14ac:dyDescent="0.15">
      <c r="B31" t="s">
        <v>33</v>
      </c>
    </row>
    <row r="32" spans="2:2" x14ac:dyDescent="0.15">
      <c r="B32" t="s">
        <v>34</v>
      </c>
    </row>
    <row r="33" spans="2:2" x14ac:dyDescent="0.15">
      <c r="B33" t="s">
        <v>35</v>
      </c>
    </row>
    <row r="34" spans="2:2" x14ac:dyDescent="0.15">
      <c r="B34" t="s">
        <v>36</v>
      </c>
    </row>
    <row r="35" spans="2:2" x14ac:dyDescent="0.15">
      <c r="B35" t="s">
        <v>37</v>
      </c>
    </row>
    <row r="36" spans="2:2" x14ac:dyDescent="0.15">
      <c r="B36" t="s">
        <v>38</v>
      </c>
    </row>
    <row r="37" spans="2:2" x14ac:dyDescent="0.15">
      <c r="B37" t="s">
        <v>39</v>
      </c>
    </row>
    <row r="38" spans="2:2" x14ac:dyDescent="0.15">
      <c r="B38" t="s">
        <v>40</v>
      </c>
    </row>
    <row r="39" spans="2:2" x14ac:dyDescent="0.15">
      <c r="B39" t="s">
        <v>41</v>
      </c>
    </row>
    <row r="40" spans="2:2" x14ac:dyDescent="0.15">
      <c r="B40" t="s">
        <v>42</v>
      </c>
    </row>
    <row r="41" spans="2:2" x14ac:dyDescent="0.15">
      <c r="B41" t="s">
        <v>43</v>
      </c>
    </row>
    <row r="42" spans="2:2" x14ac:dyDescent="0.15">
      <c r="B42" t="s">
        <v>44</v>
      </c>
    </row>
    <row r="43" spans="2:2" x14ac:dyDescent="0.15">
      <c r="B43" t="s">
        <v>45</v>
      </c>
    </row>
    <row r="44" spans="2:2" x14ac:dyDescent="0.15">
      <c r="B44" t="s">
        <v>46</v>
      </c>
    </row>
    <row r="45" spans="2:2" x14ac:dyDescent="0.15">
      <c r="B45" t="s">
        <v>47</v>
      </c>
    </row>
    <row r="46" spans="2:2" x14ac:dyDescent="0.15">
      <c r="B46" t="s">
        <v>48</v>
      </c>
    </row>
    <row r="47" spans="2:2" x14ac:dyDescent="0.15">
      <c r="B47" t="s">
        <v>49</v>
      </c>
    </row>
    <row r="48" spans="2:2" x14ac:dyDescent="0.15">
      <c r="B48" t="s">
        <v>50</v>
      </c>
    </row>
  </sheetData>
  <sheetProtection algorithmName="SHA-512" hashValue="Vzh4rkw2mp4c5cJdCt4KZXkkVCxuq01kowyXJPyzrLtr1JOGepHIr+35gzneByn6hLb5HJmRssEYyyxfmAO+hw==" saltValue="rSDumiRaFnUgjY8hOGmQ3g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'Sheet4（印刷用）'!Print_Area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2018-07-12T14:06:02Z</dcterms:modified>
</cp:coreProperties>
</file>