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1中京大\第4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Sheet5" sheetId="4" state="hidden" r:id="rId5"/>
  </sheets>
  <definedNames>
    <definedName name="_xlnm.Print_Area" localSheetId="3">'Sheet4（総括）'!$A$1:$C$31</definedName>
    <definedName name="プロ">Sheet5!$I$2</definedName>
    <definedName name="リレー1">Sheet5!$E$2:$E$6</definedName>
    <definedName name="リレー2">Sheet5!$F$2:$F$6</definedName>
    <definedName name="学年">Sheet5!$A$2:$A$17</definedName>
    <definedName name="混成１">Sheet5!$G$2</definedName>
    <definedName name="混成２">Sheet5!$H$2</definedName>
    <definedName name="種目１">Sheet5!$C$2:$C$16</definedName>
    <definedName name="種目２">Sheet5!$D$2:$D$16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V33" i="9" l="1"/>
  <c r="W33" i="9" s="1"/>
  <c r="V34" i="9"/>
  <c r="W34" i="9" s="1"/>
  <c r="V35" i="9"/>
  <c r="W35" i="9" s="1"/>
  <c r="V36" i="9"/>
  <c r="W36" i="9" s="1"/>
  <c r="V32" i="9"/>
  <c r="W32" i="9" s="1"/>
  <c r="Y14" i="9"/>
  <c r="V33" i="2"/>
  <c r="W33" i="2" s="1"/>
  <c r="V34" i="2"/>
  <c r="W34" i="2" s="1"/>
  <c r="V35" i="2"/>
  <c r="W35" i="2" s="1"/>
  <c r="V36" i="2"/>
  <c r="W36" i="2" s="1"/>
  <c r="V32" i="2"/>
  <c r="W32" i="2" s="1"/>
  <c r="V26" i="2"/>
  <c r="V27" i="2"/>
  <c r="V28" i="2"/>
  <c r="V29" i="2"/>
  <c r="V25" i="2"/>
  <c r="AA9" i="9" l="1"/>
  <c r="AA9" i="2"/>
  <c r="Y14" i="2"/>
  <c r="Y13" i="9" l="1"/>
  <c r="Y12" i="9"/>
  <c r="Y13" i="2"/>
  <c r="Y12" i="2"/>
  <c r="Y11" i="9" l="1"/>
  <c r="Y11" i="2"/>
  <c r="Y9" i="2" l="1"/>
  <c r="Y10" i="2"/>
  <c r="Y8" i="2"/>
  <c r="W20" i="2"/>
  <c r="W19" i="2"/>
  <c r="W18" i="2"/>
  <c r="W17" i="2"/>
  <c r="Y9" i="9"/>
  <c r="Y10" i="9"/>
  <c r="Y8" i="9"/>
  <c r="W20" i="9"/>
  <c r="W19" i="9"/>
  <c r="W18" i="9"/>
  <c r="W17" i="9"/>
  <c r="AA10" i="2" l="1"/>
  <c r="AA10" i="9"/>
  <c r="V26" i="9"/>
  <c r="V27" i="9"/>
  <c r="V28" i="9"/>
  <c r="V29" i="9"/>
  <c r="V25" i="9"/>
  <c r="W9" i="9" l="1"/>
  <c r="W10" i="9"/>
  <c r="W11" i="9"/>
  <c r="W12" i="9"/>
  <c r="W13" i="9"/>
  <c r="W14" i="9"/>
  <c r="W15" i="9"/>
  <c r="W16" i="9"/>
  <c r="W8" i="9"/>
  <c r="W9" i="2"/>
  <c r="W10" i="2"/>
  <c r="W11" i="2"/>
  <c r="W12" i="2"/>
  <c r="W13" i="2"/>
  <c r="W14" i="2"/>
  <c r="W15" i="2"/>
  <c r="W16" i="2"/>
  <c r="W8" i="2"/>
  <c r="B4" i="1" l="1"/>
  <c r="W26" i="9" l="1"/>
  <c r="W27" i="9"/>
  <c r="W28" i="9"/>
  <c r="W29" i="9"/>
  <c r="W25" i="9"/>
  <c r="W26" i="2"/>
  <c r="W27" i="2"/>
  <c r="W28" i="2"/>
  <c r="W29" i="2"/>
  <c r="W25" i="2"/>
  <c r="AA8" i="9" l="1"/>
  <c r="AA11" i="9" s="1"/>
  <c r="AA8" i="2"/>
  <c r="AA11" i="2" s="1"/>
  <c r="W21" i="9" l="1"/>
  <c r="Y16" i="9"/>
  <c r="Y20" i="9" l="1"/>
  <c r="Y16" i="2"/>
  <c r="W21" i="2"/>
  <c r="Y20" i="2" s="1"/>
  <c r="B6" i="1" l="1"/>
  <c r="D6" i="1" l="1"/>
</calcChain>
</file>

<file path=xl/sharedStrings.xml><?xml version="1.0" encoding="utf-8"?>
<sst xmlns="http://schemas.openxmlformats.org/spreadsheetml/2006/main" count="220" uniqueCount="169">
  <si>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</si>
  <si>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</si>
  <si>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</si>
  <si>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</si>
  <si>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</si>
  <si>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</si>
  <si>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</si>
  <si>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</si>
  <si>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</si>
  <si>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</si>
  <si>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</si>
  <si>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</si>
  <si>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</si>
  <si>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</si>
  <si>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</si>
  <si>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</si>
  <si>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</si>
  <si>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</si>
  <si>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</si>
  <si>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</si>
  <si>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</si>
  <si>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</si>
  <si>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</si>
  <si>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</si>
  <si>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</si>
  <si>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</si>
  <si>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</si>
  <si>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</si>
  <si>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</si>
  <si>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</si>
  <si>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</si>
  <si>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</si>
  <si>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</si>
  <si>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</si>
  <si>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</si>
  <si>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</si>
  <si>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</si>
  <si>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</si>
  <si>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</si>
  <si>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</si>
  <si>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</si>
  <si>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</si>
  <si>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</si>
  <si>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</si>
  <si>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</si>
  <si>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</si>
  <si>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</si>
  <si>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</si>
  <si>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</si>
  <si>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</si>
  <si>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</si>
  <si>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</si>
  <si>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</si>
  <si>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</si>
  <si>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</si>
  <si>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</si>
  <si>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</si>
  <si>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M1</t>
    <phoneticPr fontId="21"/>
  </si>
  <si>
    <t>M2</t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</si>
  <si>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</si>
  <si>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</si>
  <si>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</si>
  <si>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</si>
  <si>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</si>
  <si>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</si>
  <si>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</si>
  <si>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</si>
  <si>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t>4×400mR</t>
    <phoneticPr fontId="21"/>
  </si>
  <si>
    <t>D3</t>
  </si>
  <si>
    <t>D4</t>
  </si>
  <si>
    <t>D5</t>
  </si>
  <si>
    <t>D6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</si>
  <si>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</si>
  <si>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</si>
  <si>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</si>
  <si>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</si>
  <si>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</si>
  <si>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十種競技</t>
    <rPh sb="0" eb="2">
      <t>ジュッシュ</t>
    </rPh>
    <rPh sb="2" eb="4">
      <t>キョウギ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</si>
  <si>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</si>
  <si>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</si>
  <si>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</si>
  <si>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</si>
  <si>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</si>
  <si>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</si>
  <si>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</si>
  <si>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S1</t>
    <phoneticPr fontId="21"/>
  </si>
  <si>
    <t>S2</t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</si>
  <si>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</si>
  <si>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</si>
  <si>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</si>
  <si>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</si>
  <si>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</si>
  <si>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</si>
  <si>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</si>
  <si>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</si>
  <si>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</si>
  <si>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200m</t>
    <phoneticPr fontId="21"/>
  </si>
  <si>
    <t>800m</t>
    <phoneticPr fontId="21"/>
  </si>
  <si>
    <t>5000m</t>
    <phoneticPr fontId="21"/>
  </si>
  <si>
    <t>走高跳</t>
    <rPh sb="0" eb="3">
      <t>ハシリタカトビ</t>
    </rPh>
    <phoneticPr fontId="21"/>
  </si>
  <si>
    <t>200m</t>
    <phoneticPr fontId="2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</si>
  <si>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</si>
  <si>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</si>
  <si>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</si>
  <si>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</si>
  <si>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</si>
  <si>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</si>
  <si>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</si>
  <si>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</si>
  <si>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</si>
  <si>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</si>
  <si>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</si>
  <si>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</si>
  <si>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100m</t>
    <phoneticPr fontId="21"/>
  </si>
  <si>
    <t>800m</t>
    <phoneticPr fontId="2"/>
  </si>
  <si>
    <t>400mH</t>
    <phoneticPr fontId="2"/>
  </si>
  <si>
    <t>1500m</t>
    <phoneticPr fontId="2"/>
  </si>
  <si>
    <t>100mH</t>
    <phoneticPr fontId="2"/>
  </si>
  <si>
    <t>400mH</t>
    <phoneticPr fontId="21"/>
  </si>
  <si>
    <r>
      <t xml:space="preserve">ふりがな
</t>
    </r>
    <r>
      <rPr>
        <sz val="10"/>
        <rFont val="ＭＳ Ｐゴシック"/>
        <family val="3"/>
        <charset val="128"/>
      </rPr>
      <t>（ｱﾙﾌｧﾍﾞｯﾄ表記）</t>
    </r>
    <rPh sb="14" eb="16">
      <t>ヒョウキ</t>
    </rPh>
    <phoneticPr fontId="2"/>
  </si>
  <si>
    <t>参加申込書（大学・一般）</t>
    <rPh sb="0" eb="2">
      <t>サンカ</t>
    </rPh>
    <rPh sb="2" eb="5">
      <t>モウシコミショ</t>
    </rPh>
    <rPh sb="6" eb="8">
      <t>ダイガク</t>
    </rPh>
    <rPh sb="9" eb="11">
      <t>イッパン</t>
    </rPh>
    <phoneticPr fontId="21"/>
  </si>
  <si>
    <t>10000mW</t>
    <phoneticPr fontId="2"/>
  </si>
  <si>
    <r>
      <t>※ふりがなは、アルファベット表記とすること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太郎　→　CHUKYO Taro）</t>
    </r>
    <phoneticPr fontId="2"/>
  </si>
  <si>
    <r>
      <t>※ふりがなは、アルファベット表記とすること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京子　→　CHUKYO Kyoko）</t>
    </r>
    <rPh sb="14" eb="16">
      <t>ヒョウキ</t>
    </rPh>
    <rPh sb="22" eb="23">
      <t>レイ</t>
    </rPh>
    <rPh sb="26" eb="28">
      <t>チュウキョウ</t>
    </rPh>
    <rPh sb="29" eb="31">
      <t>キョウコ</t>
    </rPh>
    <phoneticPr fontId="2"/>
  </si>
  <si>
    <t>④連絡責任者</t>
    <rPh sb="1" eb="3">
      <t>レンラク</t>
    </rPh>
    <rPh sb="3" eb="6">
      <t>セキニンシャ</t>
    </rPh>
    <phoneticPr fontId="21"/>
  </si>
  <si>
    <t>⑤連絡先℡</t>
    <rPh sb="1" eb="4">
      <t>レンラクサキ</t>
    </rPh>
    <phoneticPr fontId="21"/>
  </si>
  <si>
    <t>・すべての団体に対し、領収書（PDF）を発行します。
・紙媒体でのプログラム配布は行いません。代表者にプログラムのデータをメール送信します。</t>
    <rPh sb="28" eb="29">
      <t>カミ</t>
    </rPh>
    <rPh sb="29" eb="31">
      <t>バイタイ</t>
    </rPh>
    <rPh sb="38" eb="40">
      <t>ハイフ</t>
    </rPh>
    <rPh sb="41" eb="42">
      <t>オコナ</t>
    </rPh>
    <rPh sb="47" eb="50">
      <t>ダイヒョウシャ</t>
    </rPh>
    <rPh sb="64" eb="66">
      <t>ソウシン</t>
    </rPh>
    <phoneticPr fontId="21"/>
  </si>
  <si>
    <t>　</t>
    <phoneticPr fontId="21"/>
  </si>
  <si>
    <t>100m①</t>
    <phoneticPr fontId="21"/>
  </si>
  <si>
    <t>100m②</t>
    <phoneticPr fontId="21"/>
  </si>
  <si>
    <t>200m</t>
    <phoneticPr fontId="21"/>
  </si>
  <si>
    <t>400m</t>
    <phoneticPr fontId="21"/>
  </si>
  <si>
    <t>800m</t>
    <phoneticPr fontId="21"/>
  </si>
  <si>
    <t>1500m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</si>
  <si>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</si>
  <si>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</si>
  <si>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</si>
  <si>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</si>
  <si>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砲丸投</t>
    <rPh sb="0" eb="3">
      <t>ホウガンナゲ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</si>
  <si>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</si>
  <si>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</si>
  <si>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ナ</t>
    </rPh>
    <phoneticPr fontId="21"/>
  </si>
  <si>
    <t>※エントリー数に上限を設ける。</t>
  </si>
  <si>
    <t>※エントリー数に上限を設ける。</t>
    <phoneticPr fontId="2"/>
  </si>
  <si>
    <t>100m②</t>
    <phoneticPr fontId="2"/>
  </si>
  <si>
    <t>100m①</t>
    <phoneticPr fontId="2"/>
  </si>
  <si>
    <t>100m</t>
    <phoneticPr fontId="2"/>
  </si>
  <si>
    <t>100m①</t>
    <phoneticPr fontId="2"/>
  </si>
  <si>
    <t>100m②</t>
    <phoneticPr fontId="2"/>
  </si>
  <si>
    <t>5000m②</t>
    <phoneticPr fontId="2"/>
  </si>
  <si>
    <t>第4回中京大学土曜競技会（7/10～11）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21"/>
  </si>
  <si>
    <t>3000m</t>
    <phoneticPr fontId="21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</si>
  <si>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</si>
  <si>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</si>
  <si>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</si>
  <si>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</si>
  <si>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</si>
  <si>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 xml:space="preserve"> </t>
    <phoneticPr fontId="21"/>
  </si>
  <si>
    <t>4×400mR</t>
    <phoneticPr fontId="2"/>
  </si>
  <si>
    <t>リレー1</t>
    <phoneticPr fontId="21"/>
  </si>
  <si>
    <t>リレー2</t>
    <phoneticPr fontId="21"/>
  </si>
  <si>
    <t>400mR</t>
    <phoneticPr fontId="2"/>
  </si>
  <si>
    <r>
      <t>1</t>
    </r>
    <r>
      <rPr>
        <sz val="11"/>
        <rFont val="ＭＳ Ｐゴシック"/>
        <family val="3"/>
        <charset val="128"/>
      </rPr>
      <t>600mR</t>
    </r>
    <phoneticPr fontId="2"/>
  </si>
  <si>
    <t>※1人1日につき2種目までとする（リレー種目を除く）。</t>
    <rPh sb="2" eb="3">
      <t>ヒト</t>
    </rPh>
    <rPh sb="4" eb="5">
      <t>ヒ</t>
    </rPh>
    <rPh sb="9" eb="11">
      <t>シュモク</t>
    </rPh>
    <rPh sb="20" eb="22">
      <t>シュモク</t>
    </rPh>
    <rPh sb="23" eb="24">
      <t>ノゾ</t>
    </rPh>
    <phoneticPr fontId="2"/>
  </si>
  <si>
    <t>4×100mR</t>
    <phoneticPr fontId="2"/>
  </si>
  <si>
    <t>3000m</t>
    <phoneticPr fontId="2"/>
  </si>
  <si>
    <t>400mR</t>
    <phoneticPr fontId="21"/>
  </si>
  <si>
    <t>1600mR</t>
    <phoneticPr fontId="21"/>
  </si>
  <si>
    <t>第4回中京大学土曜競技会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</si>
</sst>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0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0" fillId="0" borderId="0" xfId="0" applyAlignment="1">
      <alignment vertical="center"/>
    </xf>
    <xf numFmtId="0" fontId="1" fillId="0" borderId="23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35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3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3" xfId="41" applyFont="1" applyFill="1" applyBorder="1" applyAlignment="1" applyProtection="1">
      <alignment vertical="center"/>
      <protection locked="0"/>
    </xf>
    <xf numFmtId="0" fontId="27" fillId="24" borderId="0" xfId="0" applyFont="1" applyFill="1" applyAlignment="1">
      <alignment vertical="top"/>
    </xf>
    <xf numFmtId="0" fontId="0" fillId="0" borderId="14" xfId="41" applyFont="1" applyFill="1" applyBorder="1" applyAlignment="1">
      <alignment horizontal="center" vertical="center" wrapText="1"/>
    </xf>
    <xf numFmtId="0" fontId="27" fillId="25" borderId="0" xfId="0" applyFont="1" applyFill="1" applyAlignment="1">
      <alignment vertical="top"/>
    </xf>
    <xf numFmtId="0" fontId="0" fillId="0" borderId="0" xfId="0" applyFill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5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20" bestFit="1" customWidth="1"/>
    <col min="2" max="2" width="1.625" style="20" customWidth="1"/>
    <col min="3" max="3" width="24.125" style="20" bestFit="1" customWidth="1"/>
    <col min="4" max="16384" width="9" style="20"/>
  </cols>
  <sheetData>
    <row r="1" spans="1:8" ht="42" customHeight="1">
      <c r="A1" s="51" t="s">
        <v>150</v>
      </c>
      <c r="B1" s="52"/>
      <c r="C1" s="52"/>
    </row>
    <row r="2" spans="1:8" ht="42" customHeight="1">
      <c r="A2" s="51" t="s">
        <v>120</v>
      </c>
      <c r="B2" s="52"/>
      <c r="C2" s="52"/>
    </row>
    <row r="3" spans="1:8" ht="30" customHeight="1">
      <c r="A3" s="21"/>
      <c r="B3" s="22"/>
      <c r="C3" s="22"/>
      <c r="D3" s="22"/>
    </row>
    <row r="4" spans="1:8" ht="14.25">
      <c r="A4" s="23" t="s">
        <v>83</v>
      </c>
      <c r="C4" s="23" t="s">
        <v>82</v>
      </c>
    </row>
    <row r="5" spans="1:8" ht="30" customHeight="1">
      <c r="A5" s="15" t="s">
        <v>127</v>
      </c>
      <c r="C5" s="16" t="s">
        <v>4</v>
      </c>
      <c r="D5" s="45" t="s">
        <v>72</v>
      </c>
    </row>
    <row r="6" spans="1:8" ht="13.5" customHeight="1">
      <c r="A6" s="24"/>
      <c r="C6" s="25"/>
    </row>
    <row r="7" spans="1:8" ht="14.25" customHeight="1">
      <c r="A7" s="26" t="s">
        <v>84</v>
      </c>
      <c r="C7" s="23"/>
    </row>
    <row r="8" spans="1:8" ht="30" customHeight="1">
      <c r="A8" s="15"/>
      <c r="C8" s="23"/>
      <c r="D8" s="45"/>
    </row>
    <row r="9" spans="1:8" ht="13.5" customHeight="1">
      <c r="A9" s="22"/>
    </row>
    <row r="10" spans="1:8" ht="14.25">
      <c r="A10" s="27" t="s">
        <v>124</v>
      </c>
      <c r="C10" s="27" t="s">
        <v>125</v>
      </c>
    </row>
    <row r="11" spans="1:8" ht="30" customHeight="1">
      <c r="A11" s="15"/>
      <c r="C11" s="66"/>
      <c r="D11" s="67"/>
    </row>
    <row r="12" spans="1:8" ht="13.5" customHeight="1">
      <c r="A12" s="22"/>
    </row>
    <row r="13" spans="1:8" ht="40.5" customHeight="1">
      <c r="A13" s="68" t="s">
        <v>126</v>
      </c>
      <c r="B13" s="68"/>
      <c r="C13" s="68"/>
      <c r="D13" s="68"/>
      <c r="E13" s="68"/>
      <c r="F13" s="68"/>
      <c r="G13" s="68"/>
      <c r="H13" s="68"/>
    </row>
    <row r="14" spans="1:8" ht="30" customHeight="1"/>
    <row r="25" spans="3:3">
      <c r="C25" s="28"/>
    </row>
  </sheetData>
  <sheetProtection algorithmName="SHA-512" hashValue="9gEqC/KOX5gj6mGJtJMZbJ+FgZYpmnv+HjrZyhLxIplQ2lydlnQyhWHsDWrbm3yYwnGCTJCrs/Wndg1ZZstQkw==" saltValue="594LTz4SqEJXqWNqT0J1MA==" spinCount="100000" sheet="1" objects="1" scenarios="1"/>
  <mergeCells count="2">
    <mergeCell ref="C11:D11"/>
    <mergeCell ref="A13:H13"/>
  </mergeCells>
  <phoneticPr fontId="21"/>
  <dataValidations count="2">
    <dataValidation imeMode="halfAlpha" allowBlank="1" showInputMessage="1" showErrorMessage="1" sqref="C11:D11"/>
    <dataValidation type="list" allowBlank="1" showInputMessage="1" showErrorMessage="1" sqref="C5">
      <formula1>陸協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="90" zoomScaleNormal="90" workbookViewId="0">
      <selection activeCell="B10" sqref="B10"/>
    </sheetView>
  </sheetViews>
  <sheetFormatPr defaultColWidth="9" defaultRowHeight="13.5"/>
  <cols>
    <col min="1" max="1" width="4.125" style="29" bestFit="1" customWidth="1"/>
    <col min="2" max="2" width="6.5" style="29" bestFit="1" customWidth="1"/>
    <col min="3" max="3" width="16.5" style="29" bestFit="1" customWidth="1"/>
    <col min="4" max="4" width="14.375" style="29" bestFit="1" customWidth="1"/>
    <col min="5" max="5" width="5.25" style="29" customWidth="1"/>
    <col min="6" max="6" width="9" style="29" bestFit="1"/>
    <col min="7" max="7" width="10.375" style="29" customWidth="1"/>
    <col min="8" max="8" width="8.25" style="29" customWidth="1"/>
    <col min="9" max="9" width="10.375" style="29" customWidth="1"/>
    <col min="10" max="10" width="8.25" style="29" customWidth="1"/>
    <col min="11" max="11" width="10.375" style="29" customWidth="1"/>
    <col min="12" max="12" width="8.25" style="29" customWidth="1"/>
    <col min="13" max="13" width="10.375" style="29" customWidth="1"/>
    <col min="14" max="14" width="8.25" style="29" customWidth="1"/>
    <col min="15" max="15" width="10.375" style="29" customWidth="1"/>
    <col min="16" max="16" width="8.25" style="29" customWidth="1"/>
    <col min="17" max="17" width="10.375" style="29" customWidth="1"/>
    <col min="18" max="18" width="8.25" style="29" customWidth="1"/>
    <col min="19" max="19" width="10.375" style="29" customWidth="1"/>
    <col min="20" max="20" width="8.25" style="29" customWidth="1"/>
    <col min="21" max="21" width="9" style="29" hidden="1" customWidth="1"/>
    <col min="22" max="23" width="9" style="31" hidden="1" customWidth="1"/>
    <col min="24" max="27" width="9" style="29" hidden="1" customWidth="1"/>
    <col min="28" max="29" width="9" style="29" customWidth="1"/>
    <col min="30" max="16384" width="9" style="29"/>
  </cols>
  <sheetData>
    <row r="1" spans="1:27" ht="13.15" customHeight="1">
      <c r="A1" s="69" t="s">
        <v>54</v>
      </c>
      <c r="B1" s="69"/>
      <c r="C1" s="69"/>
      <c r="D1" s="69"/>
      <c r="G1" s="30"/>
      <c r="I1" s="30"/>
      <c r="K1" s="30"/>
      <c r="M1" s="30"/>
      <c r="O1" s="30"/>
      <c r="Q1" s="30"/>
      <c r="S1" s="30"/>
      <c r="V1" s="30"/>
      <c r="X1" s="30"/>
    </row>
    <row r="2" spans="1:27" s="33" customFormat="1" ht="13.5" customHeight="1">
      <c r="A2" s="69"/>
      <c r="B2" s="69"/>
      <c r="C2" s="69"/>
      <c r="D2" s="69"/>
      <c r="E2" s="32"/>
      <c r="F2" s="38"/>
      <c r="V2" s="31"/>
      <c r="W2" s="31"/>
      <c r="X2" s="29"/>
      <c r="Y2" s="29"/>
    </row>
    <row r="3" spans="1:27" s="33" customFormat="1" ht="13.5" customHeight="1">
      <c r="A3" s="69"/>
      <c r="B3" s="69"/>
      <c r="C3" s="69"/>
      <c r="D3" s="69"/>
      <c r="E3" s="32"/>
      <c r="F3" s="38"/>
      <c r="V3" s="31"/>
      <c r="W3" s="31"/>
      <c r="X3" s="29"/>
      <c r="Y3" s="29"/>
    </row>
    <row r="4" spans="1:27" s="33" customFormat="1" ht="13.5" customHeight="1">
      <c r="A4" s="50" t="s">
        <v>163</v>
      </c>
      <c r="B4" s="38"/>
      <c r="C4" s="38"/>
      <c r="D4" s="38"/>
      <c r="E4" s="32"/>
      <c r="F4" s="38"/>
      <c r="V4" s="31"/>
      <c r="W4" s="31"/>
      <c r="X4" s="29"/>
      <c r="Y4" s="29"/>
    </row>
    <row r="5" spans="1:27" s="33" customFormat="1" ht="13.5" customHeight="1">
      <c r="A5" s="50" t="s">
        <v>143</v>
      </c>
      <c r="B5" s="32"/>
      <c r="C5" s="32"/>
      <c r="D5" s="32"/>
      <c r="E5" s="32"/>
      <c r="F5" s="38"/>
      <c r="V5" s="31"/>
      <c r="W5" s="31"/>
      <c r="X5" s="29"/>
      <c r="Y5" s="29"/>
    </row>
    <row r="6" spans="1:27" s="33" customFormat="1">
      <c r="A6" s="50"/>
      <c r="B6" s="32"/>
      <c r="C6" s="32"/>
      <c r="D6" s="32"/>
      <c r="E6" s="32"/>
      <c r="F6" s="35"/>
      <c r="V6" s="31"/>
      <c r="W6" s="31"/>
      <c r="X6" s="29"/>
      <c r="Y6" s="29"/>
    </row>
    <row r="7" spans="1:27" s="33" customFormat="1" ht="13.5" customHeight="1">
      <c r="A7" s="50"/>
      <c r="B7" s="32"/>
      <c r="C7" s="32"/>
      <c r="D7" s="32"/>
      <c r="E7" s="32"/>
      <c r="F7" s="35"/>
      <c r="V7" s="34"/>
      <c r="W7" s="34"/>
    </row>
    <row r="8" spans="1:27" s="33" customFormat="1" ht="14.25">
      <c r="A8" s="64" t="s">
        <v>122</v>
      </c>
      <c r="B8" s="19"/>
      <c r="C8" s="35"/>
      <c r="D8" s="35"/>
      <c r="E8" s="35"/>
      <c r="F8" s="35"/>
      <c r="V8" s="13" t="s">
        <v>146</v>
      </c>
      <c r="W8" s="13">
        <f>COUNTIF($G$10:$N$109,V8)</f>
        <v>0</v>
      </c>
      <c r="X8" s="13" t="s">
        <v>106</v>
      </c>
      <c r="Y8" s="13">
        <f>COUNTIF($G$10:$N$109,X8)</f>
        <v>0</v>
      </c>
      <c r="Z8" s="13" t="s">
        <v>59</v>
      </c>
      <c r="AA8" s="13">
        <f>SUM(W25:W29)</f>
        <v>0</v>
      </c>
    </row>
    <row r="9" spans="1:27" ht="25.5">
      <c r="A9" s="6"/>
      <c r="B9" s="9" t="s">
        <v>51</v>
      </c>
      <c r="C9" s="8" t="s">
        <v>0</v>
      </c>
      <c r="D9" s="63" t="s">
        <v>119</v>
      </c>
      <c r="E9" s="8" t="s">
        <v>1</v>
      </c>
      <c r="F9" s="7" t="s">
        <v>2</v>
      </c>
      <c r="G9" s="57" t="s">
        <v>52</v>
      </c>
      <c r="H9" s="58" t="s">
        <v>3</v>
      </c>
      <c r="I9" s="57" t="s">
        <v>92</v>
      </c>
      <c r="J9" s="58" t="s">
        <v>3</v>
      </c>
      <c r="K9" s="57" t="s">
        <v>93</v>
      </c>
      <c r="L9" s="58" t="s">
        <v>3</v>
      </c>
      <c r="M9" s="57" t="s">
        <v>94</v>
      </c>
      <c r="N9" s="58" t="s">
        <v>3</v>
      </c>
      <c r="O9" s="57" t="s">
        <v>95</v>
      </c>
      <c r="P9" s="58" t="s">
        <v>3</v>
      </c>
      <c r="Q9" s="57" t="s">
        <v>59</v>
      </c>
      <c r="R9" s="58" t="s">
        <v>3</v>
      </c>
      <c r="S9" s="57" t="s">
        <v>158</v>
      </c>
      <c r="T9" s="58" t="s">
        <v>3</v>
      </c>
      <c r="V9" s="13" t="s">
        <v>100</v>
      </c>
      <c r="W9" s="13">
        <f t="shared" ref="W9:W20" si="0">COUNTIF($G$10:$N$109,V9)</f>
        <v>0</v>
      </c>
      <c r="X9" s="13" t="s">
        <v>107</v>
      </c>
      <c r="Y9" s="13">
        <f t="shared" ref="Y9:Y14" si="1">COUNTIF($G$10:$N$109,X9)</f>
        <v>0</v>
      </c>
      <c r="Z9" s="13" t="s">
        <v>66</v>
      </c>
      <c r="AA9" s="13">
        <f>SUM(W32:W36)</f>
        <v>0</v>
      </c>
    </row>
    <row r="10" spans="1:27">
      <c r="A10" s="5">
        <v>1</v>
      </c>
      <c r="B10" s="10"/>
      <c r="C10" s="11"/>
      <c r="D10" s="11"/>
      <c r="E10" s="10"/>
      <c r="F10" s="10"/>
      <c r="G10" s="47"/>
      <c r="H10" s="56"/>
      <c r="I10" s="47"/>
      <c r="J10" s="56"/>
      <c r="K10" s="47"/>
      <c r="L10" s="56"/>
      <c r="M10" s="47"/>
      <c r="N10" s="56"/>
      <c r="O10" s="47"/>
      <c r="P10" s="56"/>
      <c r="Q10" s="47"/>
      <c r="R10" s="56"/>
      <c r="S10" s="47"/>
      <c r="T10" s="56"/>
      <c r="V10" s="13" t="s">
        <v>109</v>
      </c>
      <c r="W10" s="13">
        <f t="shared" si="0"/>
        <v>0</v>
      </c>
      <c r="X10" s="13" t="s">
        <v>108</v>
      </c>
      <c r="Y10" s="13">
        <f t="shared" si="1"/>
        <v>0</v>
      </c>
      <c r="Z10" s="13" t="s">
        <v>61</v>
      </c>
      <c r="AA10" s="13">
        <f>COUNTIF($O$10:$O$109,Z10)</f>
        <v>0</v>
      </c>
    </row>
    <row r="11" spans="1:27">
      <c r="A11" s="5">
        <v>2</v>
      </c>
      <c r="B11" s="10"/>
      <c r="C11" s="11"/>
      <c r="D11" s="11"/>
      <c r="E11" s="10"/>
      <c r="F11" s="10"/>
      <c r="G11" s="47"/>
      <c r="H11" s="12"/>
      <c r="I11" s="47"/>
      <c r="J11" s="12"/>
      <c r="K11" s="47"/>
      <c r="L11" s="12"/>
      <c r="M11" s="47"/>
      <c r="N11" s="12"/>
      <c r="O11" s="47"/>
      <c r="P11" s="12"/>
      <c r="Q11" s="47"/>
      <c r="R11" s="12"/>
      <c r="S11" s="47"/>
      <c r="T11" s="12"/>
      <c r="V11" s="13" t="s">
        <v>114</v>
      </c>
      <c r="W11" s="13">
        <f t="shared" si="0"/>
        <v>0</v>
      </c>
      <c r="X11" s="13" t="s">
        <v>121</v>
      </c>
      <c r="Y11" s="13">
        <f t="shared" si="1"/>
        <v>0</v>
      </c>
      <c r="AA11" s="29">
        <f>SUM(AA8:AA9)</f>
        <v>0</v>
      </c>
    </row>
    <row r="12" spans="1:27">
      <c r="A12" s="5">
        <v>3</v>
      </c>
      <c r="B12" s="10"/>
      <c r="C12" s="11"/>
      <c r="D12" s="11"/>
      <c r="E12" s="10"/>
      <c r="F12" s="10"/>
      <c r="G12" s="47"/>
      <c r="H12" s="12"/>
      <c r="I12" s="47"/>
      <c r="J12" s="12"/>
      <c r="K12" s="47"/>
      <c r="L12" s="12"/>
      <c r="M12" s="47"/>
      <c r="N12" s="12"/>
      <c r="O12" s="47"/>
      <c r="P12" s="12"/>
      <c r="Q12" s="47"/>
      <c r="R12" s="12"/>
      <c r="S12" s="47"/>
      <c r="T12" s="12"/>
      <c r="V12" s="13" t="s">
        <v>110</v>
      </c>
      <c r="W12" s="13">
        <f t="shared" si="0"/>
        <v>0</v>
      </c>
      <c r="X12" s="13" t="s">
        <v>145</v>
      </c>
      <c r="Y12" s="13">
        <f t="shared" si="1"/>
        <v>0</v>
      </c>
    </row>
    <row r="13" spans="1:27">
      <c r="A13" s="5">
        <v>4</v>
      </c>
      <c r="B13" s="10"/>
      <c r="C13" s="11"/>
      <c r="D13" s="11"/>
      <c r="E13" s="10"/>
      <c r="F13" s="10"/>
      <c r="G13" s="47"/>
      <c r="H13" s="12"/>
      <c r="I13" s="47"/>
      <c r="J13" s="12"/>
      <c r="K13" s="47"/>
      <c r="L13" s="12"/>
      <c r="M13" s="47"/>
      <c r="N13" s="12"/>
      <c r="O13" s="47"/>
      <c r="P13" s="12"/>
      <c r="Q13" s="47"/>
      <c r="R13" s="12"/>
      <c r="S13" s="47"/>
      <c r="T13" s="12"/>
      <c r="V13" s="13" t="s">
        <v>101</v>
      </c>
      <c r="W13" s="13">
        <f t="shared" si="0"/>
        <v>0</v>
      </c>
      <c r="X13" s="13" t="s">
        <v>144</v>
      </c>
      <c r="Y13" s="13">
        <f t="shared" si="1"/>
        <v>0</v>
      </c>
    </row>
    <row r="14" spans="1:27">
      <c r="A14" s="5">
        <v>5</v>
      </c>
      <c r="B14" s="10"/>
      <c r="C14" s="11"/>
      <c r="D14" s="11"/>
      <c r="E14" s="10"/>
      <c r="F14" s="10"/>
      <c r="G14" s="47"/>
      <c r="H14" s="12"/>
      <c r="I14" s="47"/>
      <c r="J14" s="12"/>
      <c r="K14" s="47"/>
      <c r="L14" s="12"/>
      <c r="M14" s="61"/>
      <c r="N14" s="12"/>
      <c r="O14" s="47"/>
      <c r="P14" s="12"/>
      <c r="Q14" s="47"/>
      <c r="R14" s="12"/>
      <c r="S14" s="47"/>
      <c r="T14" s="12"/>
      <c r="V14" s="13" t="s">
        <v>111</v>
      </c>
      <c r="W14" s="13">
        <f t="shared" si="0"/>
        <v>0</v>
      </c>
      <c r="X14" s="13" t="s">
        <v>149</v>
      </c>
      <c r="Y14" s="13">
        <f t="shared" si="1"/>
        <v>0</v>
      </c>
    </row>
    <row r="15" spans="1:27">
      <c r="A15" s="5">
        <v>6</v>
      </c>
      <c r="B15" s="10"/>
      <c r="C15" s="11"/>
      <c r="D15" s="11"/>
      <c r="E15" s="10"/>
      <c r="F15" s="10"/>
      <c r="G15" s="47"/>
      <c r="H15" s="12"/>
      <c r="I15" s="47"/>
      <c r="J15" s="12"/>
      <c r="K15" s="47"/>
      <c r="L15" s="12"/>
      <c r="M15" s="47"/>
      <c r="N15" s="12"/>
      <c r="O15" s="47"/>
      <c r="P15" s="12"/>
      <c r="Q15" s="47"/>
      <c r="R15" s="12"/>
      <c r="S15" s="47"/>
      <c r="T15" s="12"/>
      <c r="V15" s="13" t="s">
        <v>115</v>
      </c>
      <c r="W15" s="13">
        <f t="shared" si="0"/>
        <v>0</v>
      </c>
      <c r="X15" s="13"/>
      <c r="Y15" s="13"/>
    </row>
    <row r="16" spans="1:27">
      <c r="A16" s="5">
        <v>7</v>
      </c>
      <c r="B16" s="10"/>
      <c r="C16" s="11"/>
      <c r="D16" s="11"/>
      <c r="E16" s="10"/>
      <c r="F16" s="10"/>
      <c r="G16" s="47"/>
      <c r="H16" s="12"/>
      <c r="I16" s="47"/>
      <c r="J16" s="12"/>
      <c r="K16" s="47"/>
      <c r="L16" s="12"/>
      <c r="M16" s="47"/>
      <c r="N16" s="12"/>
      <c r="O16" s="47"/>
      <c r="P16" s="12"/>
      <c r="Q16" s="47"/>
      <c r="R16" s="12"/>
      <c r="S16" s="47"/>
      <c r="T16" s="12"/>
      <c r="V16" s="13" t="s">
        <v>112</v>
      </c>
      <c r="W16" s="13">
        <f t="shared" si="0"/>
        <v>0</v>
      </c>
      <c r="Y16" s="29">
        <f>SUM(Y8:Y15)</f>
        <v>0</v>
      </c>
    </row>
    <row r="17" spans="1:29">
      <c r="A17" s="5">
        <v>8</v>
      </c>
      <c r="B17" s="10"/>
      <c r="C17" s="11"/>
      <c r="D17" s="11"/>
      <c r="E17" s="10"/>
      <c r="F17" s="10"/>
      <c r="G17" s="47"/>
      <c r="H17" s="12"/>
      <c r="I17" s="47"/>
      <c r="J17" s="12"/>
      <c r="K17" s="47"/>
      <c r="L17" s="12"/>
      <c r="M17" s="47"/>
      <c r="N17" s="12"/>
      <c r="O17" s="47"/>
      <c r="P17" s="12"/>
      <c r="Q17" s="47"/>
      <c r="R17" s="12"/>
      <c r="S17" s="47"/>
      <c r="T17" s="12"/>
      <c r="V17" s="13" t="s">
        <v>102</v>
      </c>
      <c r="W17" s="13">
        <f t="shared" si="0"/>
        <v>0</v>
      </c>
    </row>
    <row r="18" spans="1:29">
      <c r="A18" s="5">
        <v>9</v>
      </c>
      <c r="B18" s="10"/>
      <c r="C18" s="11"/>
      <c r="D18" s="11"/>
      <c r="E18" s="10"/>
      <c r="F18" s="10"/>
      <c r="G18" s="47"/>
      <c r="H18" s="12"/>
      <c r="I18" s="47"/>
      <c r="J18" s="12"/>
      <c r="K18" s="47"/>
      <c r="L18" s="12"/>
      <c r="M18" s="47"/>
      <c r="N18" s="12"/>
      <c r="O18" s="47"/>
      <c r="P18" s="12"/>
      <c r="Q18" s="47"/>
      <c r="R18" s="12"/>
      <c r="S18" s="47"/>
      <c r="T18" s="12"/>
      <c r="V18" s="13" t="s">
        <v>103</v>
      </c>
      <c r="W18" s="13">
        <f t="shared" si="0"/>
        <v>0</v>
      </c>
    </row>
    <row r="19" spans="1:29">
      <c r="A19" s="5">
        <v>10</v>
      </c>
      <c r="B19" s="10"/>
      <c r="C19" s="11"/>
      <c r="D19" s="11"/>
      <c r="E19" s="10"/>
      <c r="F19" s="10"/>
      <c r="G19" s="47"/>
      <c r="H19" s="12"/>
      <c r="I19" s="47"/>
      <c r="J19" s="12"/>
      <c r="K19" s="47"/>
      <c r="L19" s="12"/>
      <c r="M19" s="47"/>
      <c r="N19" s="12"/>
      <c r="O19" s="47"/>
      <c r="P19" s="12"/>
      <c r="Q19" s="47"/>
      <c r="R19" s="12"/>
      <c r="S19" s="47"/>
      <c r="T19" s="12"/>
      <c r="V19" s="13" t="s">
        <v>104</v>
      </c>
      <c r="W19" s="13">
        <f t="shared" si="0"/>
        <v>0</v>
      </c>
    </row>
    <row r="20" spans="1:29">
      <c r="A20" s="5">
        <v>11</v>
      </c>
      <c r="B20" s="10"/>
      <c r="C20" s="11"/>
      <c r="D20" s="11"/>
      <c r="E20" s="10"/>
      <c r="F20" s="10"/>
      <c r="G20" s="47"/>
      <c r="H20" s="12"/>
      <c r="I20" s="47"/>
      <c r="J20" s="12"/>
      <c r="K20" s="47"/>
      <c r="L20" s="12"/>
      <c r="M20" s="47"/>
      <c r="N20" s="12"/>
      <c r="O20" s="47"/>
      <c r="P20" s="12"/>
      <c r="Q20" s="47"/>
      <c r="R20" s="12"/>
      <c r="S20" s="47"/>
      <c r="T20" s="12"/>
      <c r="V20" s="13" t="s">
        <v>105</v>
      </c>
      <c r="W20" s="13">
        <f t="shared" si="0"/>
        <v>0</v>
      </c>
      <c r="Y20" s="29">
        <f>W21+Y16+AA11</f>
        <v>0</v>
      </c>
      <c r="AB20" s="33"/>
      <c r="AC20" s="33"/>
    </row>
    <row r="21" spans="1:29">
      <c r="A21" s="5">
        <v>12</v>
      </c>
      <c r="B21" s="10"/>
      <c r="C21" s="11"/>
      <c r="D21" s="11"/>
      <c r="E21" s="10"/>
      <c r="F21" s="10"/>
      <c r="G21" s="47"/>
      <c r="H21" s="12"/>
      <c r="I21" s="47"/>
      <c r="J21" s="12"/>
      <c r="K21" s="47"/>
      <c r="L21" s="12"/>
      <c r="M21" s="47"/>
      <c r="N21" s="12"/>
      <c r="O21" s="47"/>
      <c r="P21" s="12"/>
      <c r="Q21" s="47"/>
      <c r="R21" s="12"/>
      <c r="S21" s="47"/>
      <c r="T21" s="12"/>
      <c r="W21" s="31">
        <f>SUM(W8:W20)</f>
        <v>0</v>
      </c>
      <c r="AB21" s="33"/>
      <c r="AC21" s="33"/>
    </row>
    <row r="22" spans="1:29">
      <c r="A22" s="5">
        <v>13</v>
      </c>
      <c r="B22" s="10"/>
      <c r="C22" s="11"/>
      <c r="D22" s="11"/>
      <c r="E22" s="10"/>
      <c r="F22" s="10"/>
      <c r="G22" s="47"/>
      <c r="H22" s="12"/>
      <c r="I22" s="47"/>
      <c r="J22" s="12"/>
      <c r="K22" s="47"/>
      <c r="L22" s="12"/>
      <c r="M22" s="47"/>
      <c r="N22" s="12"/>
      <c r="O22" s="47"/>
      <c r="P22" s="12"/>
      <c r="Q22" s="47"/>
      <c r="R22" s="12"/>
      <c r="S22" s="47"/>
      <c r="T22" s="12"/>
      <c r="AB22" s="33"/>
      <c r="AC22" s="33"/>
    </row>
    <row r="23" spans="1:29">
      <c r="A23" s="5">
        <v>14</v>
      </c>
      <c r="B23" s="10"/>
      <c r="C23" s="11"/>
      <c r="D23" s="11"/>
      <c r="E23" s="10"/>
      <c r="F23" s="10"/>
      <c r="G23" s="47"/>
      <c r="H23" s="12"/>
      <c r="I23" s="47"/>
      <c r="J23" s="12"/>
      <c r="K23" s="47"/>
      <c r="L23" s="12"/>
      <c r="M23" s="47"/>
      <c r="N23" s="12"/>
      <c r="O23" s="47"/>
      <c r="P23" s="12"/>
      <c r="Q23" s="47"/>
      <c r="R23" s="12"/>
      <c r="S23" s="47"/>
      <c r="T23" s="12"/>
    </row>
    <row r="24" spans="1:29">
      <c r="A24" s="5">
        <v>15</v>
      </c>
      <c r="B24" s="10"/>
      <c r="C24" s="11"/>
      <c r="D24" s="11"/>
      <c r="E24" s="10"/>
      <c r="F24" s="10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V24" s="30" t="s">
        <v>161</v>
      </c>
    </row>
    <row r="25" spans="1:29">
      <c r="A25" s="5">
        <v>16</v>
      </c>
      <c r="B25" s="10"/>
      <c r="C25" s="11"/>
      <c r="D25" s="11"/>
      <c r="E25" s="10"/>
      <c r="F25" s="10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V25" s="31">
        <f>COUNTIF($Q$10:$Q$109,Sheet5!E2)</f>
        <v>0</v>
      </c>
      <c r="W25" s="31">
        <f>IF(V25&lt;4,0,IF(V25&gt;6,0,1))</f>
        <v>0</v>
      </c>
    </row>
    <row r="26" spans="1:29">
      <c r="A26" s="5">
        <v>17</v>
      </c>
      <c r="B26" s="10"/>
      <c r="C26" s="11"/>
      <c r="D26" s="11"/>
      <c r="E26" s="10"/>
      <c r="F26" s="10"/>
      <c r="G26" s="47"/>
      <c r="H26" s="12"/>
      <c r="I26" s="47"/>
      <c r="J26" s="12"/>
      <c r="K26" s="47"/>
      <c r="L26" s="12"/>
      <c r="M26" s="47"/>
      <c r="N26" s="12"/>
      <c r="O26" s="47"/>
      <c r="P26" s="12"/>
      <c r="Q26" s="47"/>
      <c r="R26" s="12"/>
      <c r="S26" s="47"/>
      <c r="T26" s="12"/>
      <c r="V26" s="31">
        <f>COUNTIF($Q$10:$Q$109,Sheet5!E3)</f>
        <v>0</v>
      </c>
      <c r="W26" s="31">
        <f t="shared" ref="W26:W29" si="2">IF(V26&lt;4,0,IF(V26&gt;6,0,1))</f>
        <v>0</v>
      </c>
    </row>
    <row r="27" spans="1:29">
      <c r="A27" s="5">
        <v>18</v>
      </c>
      <c r="B27" s="10"/>
      <c r="C27" s="11"/>
      <c r="D27" s="11"/>
      <c r="E27" s="10"/>
      <c r="F27" s="10"/>
      <c r="G27" s="47"/>
      <c r="H27" s="12"/>
      <c r="I27" s="47"/>
      <c r="J27" s="12"/>
      <c r="K27" s="47"/>
      <c r="L27" s="12"/>
      <c r="M27" s="47"/>
      <c r="N27" s="12"/>
      <c r="O27" s="47"/>
      <c r="P27" s="12"/>
      <c r="Q27" s="47"/>
      <c r="R27" s="12"/>
      <c r="S27" s="47"/>
      <c r="T27" s="12"/>
      <c r="V27" s="31">
        <f>COUNTIF($Q$10:$Q$109,Sheet5!E4)</f>
        <v>0</v>
      </c>
      <c r="W27" s="31">
        <f t="shared" si="2"/>
        <v>0</v>
      </c>
    </row>
    <row r="28" spans="1:29">
      <c r="A28" s="5">
        <v>19</v>
      </c>
      <c r="B28" s="10"/>
      <c r="C28" s="11"/>
      <c r="D28" s="11"/>
      <c r="E28" s="10"/>
      <c r="F28" s="10"/>
      <c r="G28" s="47"/>
      <c r="H28" s="12"/>
      <c r="I28" s="47"/>
      <c r="J28" s="12"/>
      <c r="K28" s="47"/>
      <c r="L28" s="12"/>
      <c r="M28" s="47"/>
      <c r="N28" s="12"/>
      <c r="O28" s="47"/>
      <c r="P28" s="12"/>
      <c r="Q28" s="47"/>
      <c r="R28" s="12"/>
      <c r="S28" s="47"/>
      <c r="T28" s="12"/>
      <c r="V28" s="31">
        <f>COUNTIF($Q$10:$Q$109,Sheet5!E5)</f>
        <v>0</v>
      </c>
      <c r="W28" s="31">
        <f t="shared" si="2"/>
        <v>0</v>
      </c>
    </row>
    <row r="29" spans="1:29">
      <c r="A29" s="5">
        <v>20</v>
      </c>
      <c r="B29" s="10"/>
      <c r="C29" s="11"/>
      <c r="D29" s="11"/>
      <c r="E29" s="10"/>
      <c r="F29" s="10"/>
      <c r="G29" s="47"/>
      <c r="H29" s="12"/>
      <c r="I29" s="47"/>
      <c r="J29" s="12"/>
      <c r="K29" s="47"/>
      <c r="L29" s="12"/>
      <c r="M29" s="47"/>
      <c r="N29" s="12"/>
      <c r="O29" s="47"/>
      <c r="P29" s="12"/>
      <c r="Q29" s="47"/>
      <c r="R29" s="12"/>
      <c r="S29" s="47"/>
      <c r="T29" s="12"/>
      <c r="V29" s="31">
        <f>COUNTIF($Q$10:$Q$109,Sheet5!E6)</f>
        <v>0</v>
      </c>
      <c r="W29" s="31">
        <f t="shared" si="2"/>
        <v>0</v>
      </c>
    </row>
    <row r="30" spans="1:29">
      <c r="A30" s="5">
        <v>21</v>
      </c>
      <c r="B30" s="10"/>
      <c r="C30" s="11"/>
      <c r="D30" s="11"/>
      <c r="E30" s="10"/>
      <c r="F30" s="10"/>
      <c r="G30" s="47"/>
      <c r="H30" s="12"/>
      <c r="I30" s="47"/>
      <c r="J30" s="12"/>
      <c r="K30" s="47"/>
      <c r="L30" s="12"/>
      <c r="M30" s="47"/>
      <c r="N30" s="12"/>
      <c r="O30" s="47"/>
      <c r="P30" s="12"/>
      <c r="Q30" s="47"/>
      <c r="R30" s="12"/>
      <c r="S30" s="47"/>
      <c r="T30" s="12"/>
    </row>
    <row r="31" spans="1:29">
      <c r="A31" s="5">
        <v>22</v>
      </c>
      <c r="B31" s="10"/>
      <c r="C31" s="11"/>
      <c r="D31" s="11"/>
      <c r="E31" s="10"/>
      <c r="F31" s="10"/>
      <c r="G31" s="47"/>
      <c r="H31" s="12"/>
      <c r="I31" s="47"/>
      <c r="J31" s="12"/>
      <c r="K31" s="47"/>
      <c r="L31" s="12"/>
      <c r="M31" s="47"/>
      <c r="N31" s="12"/>
      <c r="O31" s="47"/>
      <c r="P31" s="12"/>
      <c r="Q31" s="47"/>
      <c r="R31" s="12"/>
      <c r="S31" s="47"/>
      <c r="T31" s="12"/>
      <c r="V31" s="30" t="s">
        <v>162</v>
      </c>
    </row>
    <row r="32" spans="1:29">
      <c r="A32" s="5">
        <v>23</v>
      </c>
      <c r="B32" s="10"/>
      <c r="C32" s="11"/>
      <c r="D32" s="11"/>
      <c r="E32" s="10"/>
      <c r="F32" s="10"/>
      <c r="G32" s="47"/>
      <c r="H32" s="12"/>
      <c r="I32" s="47"/>
      <c r="J32" s="12"/>
      <c r="K32" s="47"/>
      <c r="L32" s="12"/>
      <c r="M32" s="47"/>
      <c r="N32" s="12"/>
      <c r="O32" s="47"/>
      <c r="P32" s="12"/>
      <c r="Q32" s="47"/>
      <c r="R32" s="12"/>
      <c r="S32" s="47"/>
      <c r="T32" s="12"/>
      <c r="V32" s="31">
        <f>COUNTIF($S$10:$S$109,Sheet5!F2)</f>
        <v>0</v>
      </c>
      <c r="W32" s="31">
        <f>IF(V32&lt;4,0,IF(V32&gt;6,0,1))</f>
        <v>0</v>
      </c>
    </row>
    <row r="33" spans="1:23">
      <c r="A33" s="5">
        <v>24</v>
      </c>
      <c r="B33" s="10"/>
      <c r="C33" s="11"/>
      <c r="D33" s="11"/>
      <c r="E33" s="10"/>
      <c r="F33" s="10"/>
      <c r="G33" s="47"/>
      <c r="H33" s="12"/>
      <c r="I33" s="47"/>
      <c r="J33" s="12"/>
      <c r="K33" s="47"/>
      <c r="L33" s="12"/>
      <c r="M33" s="47"/>
      <c r="N33" s="12"/>
      <c r="O33" s="47"/>
      <c r="P33" s="12"/>
      <c r="Q33" s="47"/>
      <c r="R33" s="12"/>
      <c r="S33" s="47"/>
      <c r="T33" s="12"/>
      <c r="V33" s="31">
        <f>COUNTIF($S$10:$S$109,Sheet5!F3)</f>
        <v>0</v>
      </c>
      <c r="W33" s="31">
        <f t="shared" ref="W33:W36" si="3">IF(V33&lt;4,0,IF(V33&gt;6,0,1))</f>
        <v>0</v>
      </c>
    </row>
    <row r="34" spans="1:23">
      <c r="A34" s="5">
        <v>25</v>
      </c>
      <c r="B34" s="10"/>
      <c r="C34" s="11"/>
      <c r="D34" s="11"/>
      <c r="E34" s="10"/>
      <c r="F34" s="10"/>
      <c r="G34" s="47"/>
      <c r="H34" s="12"/>
      <c r="I34" s="47"/>
      <c r="J34" s="12"/>
      <c r="K34" s="47"/>
      <c r="L34" s="12"/>
      <c r="M34" s="47"/>
      <c r="N34" s="12"/>
      <c r="O34" s="47"/>
      <c r="P34" s="12"/>
      <c r="Q34" s="47"/>
      <c r="R34" s="12"/>
      <c r="S34" s="47"/>
      <c r="T34" s="12"/>
      <c r="V34" s="31">
        <f>COUNTIF($S$10:$S$109,Sheet5!F4)</f>
        <v>0</v>
      </c>
      <c r="W34" s="31">
        <f t="shared" si="3"/>
        <v>0</v>
      </c>
    </row>
    <row r="35" spans="1:23">
      <c r="A35" s="5">
        <v>26</v>
      </c>
      <c r="B35" s="10"/>
      <c r="C35" s="11"/>
      <c r="D35" s="11"/>
      <c r="E35" s="10"/>
      <c r="F35" s="10"/>
      <c r="G35" s="47"/>
      <c r="H35" s="12"/>
      <c r="I35" s="47"/>
      <c r="J35" s="12"/>
      <c r="K35" s="47"/>
      <c r="L35" s="12"/>
      <c r="M35" s="47"/>
      <c r="N35" s="12"/>
      <c r="O35" s="47"/>
      <c r="P35" s="12"/>
      <c r="Q35" s="47"/>
      <c r="R35" s="12"/>
      <c r="S35" s="47"/>
      <c r="T35" s="12"/>
      <c r="V35" s="31">
        <f>COUNTIF($S$10:$S$109,Sheet5!F5)</f>
        <v>0</v>
      </c>
      <c r="W35" s="31">
        <f t="shared" si="3"/>
        <v>0</v>
      </c>
    </row>
    <row r="36" spans="1:23">
      <c r="A36" s="5">
        <v>27</v>
      </c>
      <c r="B36" s="10"/>
      <c r="C36" s="11"/>
      <c r="D36" s="11"/>
      <c r="E36" s="10"/>
      <c r="F36" s="10"/>
      <c r="G36" s="47"/>
      <c r="H36" s="12"/>
      <c r="I36" s="47"/>
      <c r="J36" s="12"/>
      <c r="K36" s="47"/>
      <c r="L36" s="12"/>
      <c r="M36" s="47"/>
      <c r="N36" s="12"/>
      <c r="O36" s="47"/>
      <c r="P36" s="12"/>
      <c r="Q36" s="47"/>
      <c r="R36" s="12"/>
      <c r="S36" s="47"/>
      <c r="T36" s="12"/>
      <c r="V36" s="31">
        <f>COUNTIF($S$10:$S$109,Sheet5!F6)</f>
        <v>0</v>
      </c>
      <c r="W36" s="31">
        <f t="shared" si="3"/>
        <v>0</v>
      </c>
    </row>
    <row r="37" spans="1:23">
      <c r="A37" s="5">
        <v>28</v>
      </c>
      <c r="B37" s="10"/>
      <c r="C37" s="11"/>
      <c r="D37" s="11"/>
      <c r="E37" s="10"/>
      <c r="F37" s="10"/>
      <c r="G37" s="47"/>
      <c r="H37" s="12"/>
      <c r="I37" s="47"/>
      <c r="J37" s="12"/>
      <c r="K37" s="47"/>
      <c r="L37" s="12"/>
      <c r="M37" s="47"/>
      <c r="N37" s="12"/>
      <c r="O37" s="47"/>
      <c r="P37" s="12"/>
      <c r="Q37" s="47"/>
      <c r="R37" s="12"/>
      <c r="S37" s="47"/>
      <c r="T37" s="12"/>
    </row>
    <row r="38" spans="1:23">
      <c r="A38" s="5">
        <v>29</v>
      </c>
      <c r="B38" s="10"/>
      <c r="C38" s="11"/>
      <c r="D38" s="11"/>
      <c r="E38" s="10"/>
      <c r="F38" s="10"/>
      <c r="G38" s="47"/>
      <c r="H38" s="12"/>
      <c r="I38" s="47"/>
      <c r="J38" s="12"/>
      <c r="K38" s="47"/>
      <c r="L38" s="12"/>
      <c r="M38" s="47"/>
      <c r="N38" s="12"/>
      <c r="O38" s="47"/>
      <c r="P38" s="12"/>
      <c r="Q38" s="47"/>
      <c r="R38" s="12"/>
      <c r="S38" s="47"/>
      <c r="T38" s="12"/>
    </row>
    <row r="39" spans="1:23">
      <c r="A39" s="5">
        <v>30</v>
      </c>
      <c r="B39" s="10"/>
      <c r="C39" s="11"/>
      <c r="D39" s="11"/>
      <c r="E39" s="10"/>
      <c r="F39" s="10"/>
      <c r="G39" s="47"/>
      <c r="H39" s="12"/>
      <c r="I39" s="47"/>
      <c r="J39" s="12"/>
      <c r="K39" s="47"/>
      <c r="L39" s="12"/>
      <c r="M39" s="47"/>
      <c r="N39" s="12"/>
      <c r="O39" s="47"/>
      <c r="P39" s="12"/>
      <c r="Q39" s="47"/>
      <c r="R39" s="12"/>
      <c r="S39" s="47"/>
      <c r="T39" s="12"/>
    </row>
    <row r="40" spans="1:23">
      <c r="A40" s="5">
        <v>31</v>
      </c>
      <c r="B40" s="10"/>
      <c r="C40" s="11"/>
      <c r="D40" s="11"/>
      <c r="E40" s="10"/>
      <c r="F40" s="10"/>
      <c r="G40" s="47"/>
      <c r="H40" s="12"/>
      <c r="I40" s="47"/>
      <c r="J40" s="12"/>
      <c r="K40" s="47"/>
      <c r="L40" s="12"/>
      <c r="M40" s="47"/>
      <c r="N40" s="12"/>
      <c r="O40" s="47"/>
      <c r="P40" s="12"/>
      <c r="Q40" s="47"/>
      <c r="R40" s="12"/>
      <c r="S40" s="47"/>
      <c r="T40" s="12"/>
    </row>
    <row r="41" spans="1:23">
      <c r="A41" s="5">
        <v>32</v>
      </c>
      <c r="B41" s="10"/>
      <c r="C41" s="11"/>
      <c r="D41" s="11"/>
      <c r="E41" s="10"/>
      <c r="F41" s="10"/>
      <c r="G41" s="47"/>
      <c r="H41" s="12"/>
      <c r="I41" s="47"/>
      <c r="J41" s="12"/>
      <c r="K41" s="47"/>
      <c r="L41" s="12"/>
      <c r="M41" s="47"/>
      <c r="N41" s="12"/>
      <c r="O41" s="47"/>
      <c r="P41" s="12"/>
      <c r="Q41" s="47"/>
      <c r="R41" s="12"/>
      <c r="S41" s="47"/>
      <c r="T41" s="12"/>
    </row>
    <row r="42" spans="1:23">
      <c r="A42" s="5">
        <v>33</v>
      </c>
      <c r="B42" s="10"/>
      <c r="C42" s="11"/>
      <c r="D42" s="11"/>
      <c r="E42" s="10"/>
      <c r="F42" s="10"/>
      <c r="G42" s="47"/>
      <c r="H42" s="12"/>
      <c r="I42" s="47"/>
      <c r="J42" s="12"/>
      <c r="K42" s="47"/>
      <c r="L42" s="12"/>
      <c r="M42" s="47"/>
      <c r="N42" s="12"/>
      <c r="O42" s="47"/>
      <c r="P42" s="12"/>
      <c r="Q42" s="47"/>
      <c r="R42" s="12"/>
      <c r="S42" s="47"/>
      <c r="T42" s="12"/>
    </row>
    <row r="43" spans="1:23">
      <c r="A43" s="5">
        <v>34</v>
      </c>
      <c r="B43" s="10"/>
      <c r="C43" s="11"/>
      <c r="D43" s="11"/>
      <c r="E43" s="10"/>
      <c r="F43" s="10"/>
      <c r="G43" s="47"/>
      <c r="H43" s="12"/>
      <c r="I43" s="47"/>
      <c r="J43" s="12"/>
      <c r="K43" s="47"/>
      <c r="L43" s="12"/>
      <c r="M43" s="47"/>
      <c r="N43" s="12"/>
      <c r="O43" s="47"/>
      <c r="P43" s="12"/>
      <c r="Q43" s="47"/>
      <c r="R43" s="12"/>
      <c r="S43" s="47"/>
      <c r="T43" s="12"/>
    </row>
    <row r="44" spans="1:23">
      <c r="A44" s="5">
        <v>35</v>
      </c>
      <c r="B44" s="10"/>
      <c r="C44" s="11"/>
      <c r="D44" s="11"/>
      <c r="E44" s="10"/>
      <c r="F44" s="10"/>
      <c r="G44" s="47"/>
      <c r="H44" s="12"/>
      <c r="I44" s="47"/>
      <c r="J44" s="12"/>
      <c r="K44" s="47"/>
      <c r="L44" s="12"/>
      <c r="M44" s="47"/>
      <c r="N44" s="12"/>
      <c r="O44" s="47"/>
      <c r="P44" s="12"/>
      <c r="Q44" s="47"/>
      <c r="R44" s="12"/>
      <c r="S44" s="47"/>
      <c r="T44" s="12"/>
    </row>
    <row r="45" spans="1:23">
      <c r="A45" s="5">
        <v>36</v>
      </c>
      <c r="B45" s="10"/>
      <c r="C45" s="11"/>
      <c r="D45" s="11"/>
      <c r="E45" s="10"/>
      <c r="F45" s="10"/>
      <c r="G45" s="47"/>
      <c r="H45" s="12"/>
      <c r="I45" s="47"/>
      <c r="J45" s="12"/>
      <c r="K45" s="47"/>
      <c r="L45" s="12"/>
      <c r="M45" s="47"/>
      <c r="N45" s="12"/>
      <c r="O45" s="47"/>
      <c r="P45" s="12"/>
      <c r="Q45" s="47"/>
      <c r="R45" s="12"/>
      <c r="S45" s="47"/>
      <c r="T45" s="12"/>
    </row>
    <row r="46" spans="1:23">
      <c r="A46" s="5">
        <v>37</v>
      </c>
      <c r="B46" s="10"/>
      <c r="C46" s="11"/>
      <c r="D46" s="11"/>
      <c r="E46" s="10"/>
      <c r="F46" s="10"/>
      <c r="G46" s="47"/>
      <c r="H46" s="12"/>
      <c r="I46" s="47"/>
      <c r="J46" s="12"/>
      <c r="K46" s="47"/>
      <c r="L46" s="12"/>
      <c r="M46" s="47"/>
      <c r="N46" s="12"/>
      <c r="O46" s="47"/>
      <c r="P46" s="12"/>
      <c r="Q46" s="47"/>
      <c r="R46" s="12"/>
      <c r="S46" s="47"/>
      <c r="T46" s="12"/>
    </row>
    <row r="47" spans="1:23">
      <c r="A47" s="5">
        <v>38</v>
      </c>
      <c r="B47" s="10"/>
      <c r="C47" s="11"/>
      <c r="D47" s="11"/>
      <c r="E47" s="10"/>
      <c r="F47" s="10"/>
      <c r="G47" s="47"/>
      <c r="H47" s="12"/>
      <c r="I47" s="47"/>
      <c r="J47" s="12"/>
      <c r="K47" s="47"/>
      <c r="L47" s="12"/>
      <c r="M47" s="47"/>
      <c r="N47" s="12"/>
      <c r="O47" s="47"/>
      <c r="P47" s="12"/>
      <c r="Q47" s="47"/>
      <c r="R47" s="12"/>
      <c r="S47" s="47"/>
      <c r="T47" s="12"/>
    </row>
    <row r="48" spans="1:23">
      <c r="A48" s="5">
        <v>39</v>
      </c>
      <c r="B48" s="10"/>
      <c r="C48" s="11"/>
      <c r="D48" s="11"/>
      <c r="E48" s="10"/>
      <c r="F48" s="10"/>
      <c r="G48" s="47"/>
      <c r="H48" s="12"/>
      <c r="I48" s="47"/>
      <c r="J48" s="12"/>
      <c r="K48" s="47"/>
      <c r="L48" s="12"/>
      <c r="M48" s="47"/>
      <c r="N48" s="12"/>
      <c r="O48" s="47"/>
      <c r="P48" s="12"/>
      <c r="Q48" s="47"/>
      <c r="R48" s="12"/>
      <c r="S48" s="47"/>
      <c r="T48" s="12"/>
    </row>
    <row r="49" spans="1:20">
      <c r="A49" s="5">
        <v>40</v>
      </c>
      <c r="B49" s="10"/>
      <c r="C49" s="11"/>
      <c r="D49" s="11"/>
      <c r="E49" s="10"/>
      <c r="F49" s="10"/>
      <c r="G49" s="47"/>
      <c r="H49" s="12"/>
      <c r="I49" s="47"/>
      <c r="J49" s="12"/>
      <c r="K49" s="47"/>
      <c r="L49" s="12"/>
      <c r="M49" s="47"/>
      <c r="N49" s="12"/>
      <c r="O49" s="47"/>
      <c r="P49" s="12"/>
      <c r="Q49" s="47"/>
      <c r="R49" s="12"/>
      <c r="S49" s="47"/>
      <c r="T49" s="12"/>
    </row>
    <row r="50" spans="1:20">
      <c r="A50" s="5">
        <v>41</v>
      </c>
      <c r="B50" s="10"/>
      <c r="C50" s="11"/>
      <c r="D50" s="11"/>
      <c r="E50" s="10"/>
      <c r="F50" s="10"/>
      <c r="G50" s="47"/>
      <c r="H50" s="12"/>
      <c r="I50" s="47"/>
      <c r="J50" s="12"/>
      <c r="K50" s="47"/>
      <c r="L50" s="12"/>
      <c r="M50" s="47"/>
      <c r="N50" s="12"/>
      <c r="O50" s="47"/>
      <c r="P50" s="12"/>
      <c r="Q50" s="47"/>
      <c r="R50" s="12"/>
      <c r="S50" s="47"/>
      <c r="T50" s="12"/>
    </row>
    <row r="51" spans="1:20">
      <c r="A51" s="5">
        <v>42</v>
      </c>
      <c r="B51" s="10"/>
      <c r="C51" s="11"/>
      <c r="D51" s="11"/>
      <c r="E51" s="10"/>
      <c r="F51" s="10"/>
      <c r="G51" s="47"/>
      <c r="H51" s="12"/>
      <c r="I51" s="47"/>
      <c r="J51" s="12"/>
      <c r="K51" s="47"/>
      <c r="L51" s="12"/>
      <c r="M51" s="47"/>
      <c r="N51" s="12"/>
      <c r="O51" s="47"/>
      <c r="P51" s="12"/>
      <c r="Q51" s="47"/>
      <c r="R51" s="12"/>
      <c r="S51" s="47"/>
      <c r="T51" s="12"/>
    </row>
    <row r="52" spans="1:20">
      <c r="A52" s="5">
        <v>43</v>
      </c>
      <c r="B52" s="10"/>
      <c r="C52" s="11"/>
      <c r="D52" s="11"/>
      <c r="E52" s="10"/>
      <c r="F52" s="10"/>
      <c r="G52" s="47"/>
      <c r="H52" s="12"/>
      <c r="I52" s="47"/>
      <c r="J52" s="12"/>
      <c r="K52" s="47"/>
      <c r="L52" s="12"/>
      <c r="M52" s="47"/>
      <c r="N52" s="12"/>
      <c r="O52" s="47"/>
      <c r="P52" s="12"/>
      <c r="Q52" s="47"/>
      <c r="R52" s="12"/>
      <c r="S52" s="47"/>
      <c r="T52" s="12"/>
    </row>
    <row r="53" spans="1:20">
      <c r="A53" s="5">
        <v>44</v>
      </c>
      <c r="B53" s="10"/>
      <c r="C53" s="11"/>
      <c r="D53" s="11"/>
      <c r="E53" s="10"/>
      <c r="F53" s="10"/>
      <c r="G53" s="47"/>
      <c r="H53" s="12"/>
      <c r="I53" s="47"/>
      <c r="J53" s="12"/>
      <c r="K53" s="47"/>
      <c r="L53" s="12"/>
      <c r="M53" s="47"/>
      <c r="N53" s="12"/>
      <c r="O53" s="47"/>
      <c r="P53" s="12"/>
      <c r="Q53" s="47"/>
      <c r="R53" s="12"/>
      <c r="S53" s="47"/>
      <c r="T53" s="12"/>
    </row>
    <row r="54" spans="1:20">
      <c r="A54" s="5">
        <v>45</v>
      </c>
      <c r="B54" s="10"/>
      <c r="C54" s="11"/>
      <c r="D54" s="11"/>
      <c r="E54" s="10"/>
      <c r="F54" s="10"/>
      <c r="G54" s="47"/>
      <c r="H54" s="12"/>
      <c r="I54" s="47"/>
      <c r="J54" s="12"/>
      <c r="K54" s="47"/>
      <c r="L54" s="12"/>
      <c r="M54" s="47"/>
      <c r="N54" s="12"/>
      <c r="O54" s="47"/>
      <c r="P54" s="12"/>
      <c r="Q54" s="47"/>
      <c r="R54" s="12"/>
      <c r="S54" s="47"/>
      <c r="T54" s="12"/>
    </row>
    <row r="55" spans="1:20">
      <c r="A55" s="5">
        <v>46</v>
      </c>
      <c r="B55" s="10"/>
      <c r="C55" s="11"/>
      <c r="D55" s="11"/>
      <c r="E55" s="10"/>
      <c r="F55" s="10"/>
      <c r="G55" s="47"/>
      <c r="H55" s="12"/>
      <c r="I55" s="47"/>
      <c r="J55" s="12"/>
      <c r="K55" s="47"/>
      <c r="L55" s="12"/>
      <c r="M55" s="47"/>
      <c r="N55" s="12"/>
      <c r="O55" s="47"/>
      <c r="P55" s="12"/>
      <c r="Q55" s="47"/>
      <c r="R55" s="12"/>
      <c r="S55" s="47"/>
      <c r="T55" s="12"/>
    </row>
    <row r="56" spans="1:20">
      <c r="A56" s="5">
        <v>47</v>
      </c>
      <c r="B56" s="10"/>
      <c r="C56" s="11"/>
      <c r="D56" s="11"/>
      <c r="E56" s="10"/>
      <c r="F56" s="10"/>
      <c r="G56" s="47"/>
      <c r="H56" s="12"/>
      <c r="I56" s="47"/>
      <c r="J56" s="12"/>
      <c r="K56" s="47"/>
      <c r="L56" s="12"/>
      <c r="M56" s="47"/>
      <c r="N56" s="12"/>
      <c r="O56" s="47"/>
      <c r="P56" s="12"/>
      <c r="Q56" s="47"/>
      <c r="R56" s="12"/>
      <c r="S56" s="47"/>
      <c r="T56" s="12"/>
    </row>
    <row r="57" spans="1:20">
      <c r="A57" s="5">
        <v>48</v>
      </c>
      <c r="B57" s="10"/>
      <c r="C57" s="11"/>
      <c r="D57" s="11"/>
      <c r="E57" s="10"/>
      <c r="F57" s="10"/>
      <c r="G57" s="47"/>
      <c r="H57" s="12"/>
      <c r="I57" s="47"/>
      <c r="J57" s="12"/>
      <c r="K57" s="47"/>
      <c r="L57" s="12"/>
      <c r="M57" s="47"/>
      <c r="N57" s="12"/>
      <c r="O57" s="47"/>
      <c r="P57" s="12"/>
      <c r="Q57" s="47"/>
      <c r="R57" s="12"/>
      <c r="S57" s="47"/>
      <c r="T57" s="12"/>
    </row>
    <row r="58" spans="1:20">
      <c r="A58" s="5">
        <v>49</v>
      </c>
      <c r="B58" s="10"/>
      <c r="C58" s="11"/>
      <c r="D58" s="11"/>
      <c r="E58" s="10"/>
      <c r="F58" s="10"/>
      <c r="G58" s="47"/>
      <c r="H58" s="12"/>
      <c r="I58" s="47"/>
      <c r="J58" s="12"/>
      <c r="K58" s="47"/>
      <c r="L58" s="12"/>
      <c r="M58" s="47"/>
      <c r="N58" s="12"/>
      <c r="O58" s="47"/>
      <c r="P58" s="12"/>
      <c r="Q58" s="47"/>
      <c r="R58" s="12"/>
      <c r="S58" s="47"/>
      <c r="T58" s="12"/>
    </row>
    <row r="59" spans="1:20">
      <c r="A59" s="5">
        <v>50</v>
      </c>
      <c r="B59" s="10"/>
      <c r="C59" s="11"/>
      <c r="D59" s="11"/>
      <c r="E59" s="10"/>
      <c r="F59" s="10"/>
      <c r="G59" s="47"/>
      <c r="H59" s="12"/>
      <c r="I59" s="47"/>
      <c r="J59" s="12"/>
      <c r="K59" s="47"/>
      <c r="L59" s="12"/>
      <c r="M59" s="47"/>
      <c r="N59" s="12"/>
      <c r="O59" s="47"/>
      <c r="P59" s="12"/>
      <c r="Q59" s="47"/>
      <c r="R59" s="12"/>
      <c r="S59" s="47"/>
      <c r="T59" s="12"/>
    </row>
    <row r="60" spans="1:20">
      <c r="A60" s="5">
        <v>51</v>
      </c>
      <c r="B60" s="10"/>
      <c r="C60" s="11"/>
      <c r="D60" s="11"/>
      <c r="E60" s="10"/>
      <c r="F60" s="10"/>
      <c r="G60" s="47"/>
      <c r="H60" s="12"/>
      <c r="I60" s="47"/>
      <c r="J60" s="12"/>
      <c r="K60" s="47"/>
      <c r="L60" s="12"/>
      <c r="M60" s="47"/>
      <c r="N60" s="12"/>
      <c r="O60" s="47"/>
      <c r="P60" s="12"/>
      <c r="Q60" s="47"/>
      <c r="R60" s="12"/>
      <c r="S60" s="47"/>
      <c r="T60" s="12"/>
    </row>
    <row r="61" spans="1:20">
      <c r="A61" s="5">
        <v>52</v>
      </c>
      <c r="B61" s="10"/>
      <c r="C61" s="11"/>
      <c r="D61" s="11"/>
      <c r="E61" s="10"/>
      <c r="F61" s="10"/>
      <c r="G61" s="47"/>
      <c r="H61" s="12"/>
      <c r="I61" s="47"/>
      <c r="J61" s="12"/>
      <c r="K61" s="47"/>
      <c r="L61" s="12"/>
      <c r="M61" s="47"/>
      <c r="N61" s="12"/>
      <c r="O61" s="47"/>
      <c r="P61" s="12"/>
      <c r="Q61" s="47"/>
      <c r="R61" s="12"/>
      <c r="S61" s="47"/>
      <c r="T61" s="12"/>
    </row>
    <row r="62" spans="1:20">
      <c r="A62" s="5">
        <v>53</v>
      </c>
      <c r="B62" s="10"/>
      <c r="C62" s="11"/>
      <c r="D62" s="11"/>
      <c r="E62" s="10"/>
      <c r="F62" s="10"/>
      <c r="G62" s="47"/>
      <c r="H62" s="12"/>
      <c r="I62" s="47"/>
      <c r="J62" s="12"/>
      <c r="K62" s="47"/>
      <c r="L62" s="12"/>
      <c r="M62" s="47"/>
      <c r="N62" s="12"/>
      <c r="O62" s="47"/>
      <c r="P62" s="12"/>
      <c r="Q62" s="47"/>
      <c r="R62" s="12"/>
      <c r="S62" s="47"/>
      <c r="T62" s="12"/>
    </row>
    <row r="63" spans="1:20">
      <c r="A63" s="5">
        <v>54</v>
      </c>
      <c r="B63" s="10"/>
      <c r="C63" s="11"/>
      <c r="D63" s="11"/>
      <c r="E63" s="10"/>
      <c r="F63" s="10"/>
      <c r="G63" s="47"/>
      <c r="H63" s="12"/>
      <c r="I63" s="47"/>
      <c r="J63" s="12"/>
      <c r="K63" s="47"/>
      <c r="L63" s="12"/>
      <c r="M63" s="47"/>
      <c r="N63" s="12"/>
      <c r="O63" s="47"/>
      <c r="P63" s="12"/>
      <c r="Q63" s="47"/>
      <c r="R63" s="12"/>
      <c r="S63" s="47"/>
      <c r="T63" s="12"/>
    </row>
    <row r="64" spans="1:20">
      <c r="A64" s="5">
        <v>55</v>
      </c>
      <c r="B64" s="10"/>
      <c r="C64" s="11"/>
      <c r="D64" s="11"/>
      <c r="E64" s="10"/>
      <c r="F64" s="10"/>
      <c r="G64" s="47"/>
      <c r="H64" s="12"/>
      <c r="I64" s="47"/>
      <c r="J64" s="12"/>
      <c r="K64" s="47"/>
      <c r="L64" s="12"/>
      <c r="M64" s="47"/>
      <c r="N64" s="12"/>
      <c r="O64" s="47"/>
      <c r="P64" s="12"/>
      <c r="Q64" s="47"/>
      <c r="R64" s="12"/>
      <c r="S64" s="47"/>
      <c r="T64" s="12"/>
    </row>
    <row r="65" spans="1:20">
      <c r="A65" s="5">
        <v>56</v>
      </c>
      <c r="B65" s="10"/>
      <c r="C65" s="11"/>
      <c r="D65" s="11"/>
      <c r="E65" s="10"/>
      <c r="F65" s="10"/>
      <c r="G65" s="47"/>
      <c r="H65" s="12"/>
      <c r="I65" s="47"/>
      <c r="J65" s="12"/>
      <c r="K65" s="47"/>
      <c r="L65" s="12"/>
      <c r="M65" s="47"/>
      <c r="N65" s="12"/>
      <c r="O65" s="47"/>
      <c r="P65" s="12"/>
      <c r="Q65" s="47"/>
      <c r="R65" s="12"/>
      <c r="S65" s="47"/>
      <c r="T65" s="12"/>
    </row>
    <row r="66" spans="1:20">
      <c r="A66" s="5">
        <v>57</v>
      </c>
      <c r="B66" s="10"/>
      <c r="C66" s="11"/>
      <c r="D66" s="11"/>
      <c r="E66" s="10"/>
      <c r="F66" s="10"/>
      <c r="G66" s="47"/>
      <c r="H66" s="12"/>
      <c r="I66" s="47"/>
      <c r="J66" s="12"/>
      <c r="K66" s="47"/>
      <c r="L66" s="12"/>
      <c r="M66" s="47"/>
      <c r="N66" s="12"/>
      <c r="O66" s="47"/>
      <c r="P66" s="12"/>
      <c r="Q66" s="47"/>
      <c r="R66" s="12"/>
      <c r="S66" s="47"/>
      <c r="T66" s="12"/>
    </row>
    <row r="67" spans="1:20">
      <c r="A67" s="5">
        <v>58</v>
      </c>
      <c r="B67" s="10"/>
      <c r="C67" s="11"/>
      <c r="D67" s="11"/>
      <c r="E67" s="10"/>
      <c r="F67" s="10"/>
      <c r="G67" s="47"/>
      <c r="H67" s="12"/>
      <c r="I67" s="47"/>
      <c r="J67" s="12"/>
      <c r="K67" s="47"/>
      <c r="L67" s="12"/>
      <c r="M67" s="47"/>
      <c r="N67" s="12"/>
      <c r="O67" s="47"/>
      <c r="P67" s="12"/>
      <c r="Q67" s="47"/>
      <c r="R67" s="12"/>
      <c r="S67" s="47"/>
      <c r="T67" s="12"/>
    </row>
    <row r="68" spans="1:20">
      <c r="A68" s="5">
        <v>59</v>
      </c>
      <c r="B68" s="10"/>
      <c r="C68" s="11"/>
      <c r="D68" s="11"/>
      <c r="E68" s="10"/>
      <c r="F68" s="10"/>
      <c r="G68" s="47"/>
      <c r="H68" s="12"/>
      <c r="I68" s="47"/>
      <c r="J68" s="12"/>
      <c r="K68" s="47"/>
      <c r="L68" s="12"/>
      <c r="M68" s="47"/>
      <c r="N68" s="12"/>
      <c r="O68" s="47"/>
      <c r="P68" s="12"/>
      <c r="Q68" s="47"/>
      <c r="R68" s="12"/>
      <c r="S68" s="47"/>
      <c r="T68" s="12"/>
    </row>
    <row r="69" spans="1:20">
      <c r="A69" s="5">
        <v>60</v>
      </c>
      <c r="B69" s="10"/>
      <c r="C69" s="11"/>
      <c r="D69" s="11"/>
      <c r="E69" s="10"/>
      <c r="F69" s="10"/>
      <c r="G69" s="47"/>
      <c r="H69" s="12"/>
      <c r="I69" s="47"/>
      <c r="J69" s="12"/>
      <c r="K69" s="47"/>
      <c r="L69" s="12"/>
      <c r="M69" s="47"/>
      <c r="N69" s="12"/>
      <c r="O69" s="47"/>
      <c r="P69" s="12"/>
      <c r="Q69" s="47"/>
      <c r="R69" s="12"/>
      <c r="S69" s="47"/>
      <c r="T69" s="12"/>
    </row>
    <row r="70" spans="1:20">
      <c r="A70" s="5">
        <v>61</v>
      </c>
      <c r="B70" s="10"/>
      <c r="C70" s="11"/>
      <c r="D70" s="11"/>
      <c r="E70" s="10"/>
      <c r="F70" s="10"/>
      <c r="G70" s="47"/>
      <c r="H70" s="12"/>
      <c r="I70" s="47"/>
      <c r="J70" s="12"/>
      <c r="K70" s="47"/>
      <c r="L70" s="12"/>
      <c r="M70" s="47"/>
      <c r="N70" s="12"/>
      <c r="O70" s="47"/>
      <c r="P70" s="12"/>
      <c r="Q70" s="47"/>
      <c r="R70" s="12"/>
      <c r="S70" s="47"/>
      <c r="T70" s="12"/>
    </row>
    <row r="71" spans="1:20">
      <c r="A71" s="5">
        <v>62</v>
      </c>
      <c r="B71" s="10"/>
      <c r="C71" s="11"/>
      <c r="D71" s="11"/>
      <c r="E71" s="10"/>
      <c r="F71" s="10"/>
      <c r="G71" s="47"/>
      <c r="H71" s="12"/>
      <c r="I71" s="47"/>
      <c r="J71" s="12"/>
      <c r="K71" s="47"/>
      <c r="L71" s="12"/>
      <c r="M71" s="47"/>
      <c r="N71" s="12"/>
      <c r="O71" s="47"/>
      <c r="P71" s="12"/>
      <c r="Q71" s="47"/>
      <c r="R71" s="12"/>
      <c r="S71" s="47"/>
      <c r="T71" s="12"/>
    </row>
    <row r="72" spans="1:20">
      <c r="A72" s="5">
        <v>63</v>
      </c>
      <c r="B72" s="10"/>
      <c r="C72" s="11"/>
      <c r="D72" s="11"/>
      <c r="E72" s="10"/>
      <c r="F72" s="10"/>
      <c r="G72" s="47"/>
      <c r="H72" s="12"/>
      <c r="I72" s="47"/>
      <c r="J72" s="12"/>
      <c r="K72" s="47"/>
      <c r="L72" s="12"/>
      <c r="M72" s="47"/>
      <c r="N72" s="12"/>
      <c r="O72" s="47"/>
      <c r="P72" s="12"/>
      <c r="Q72" s="47"/>
      <c r="R72" s="12"/>
      <c r="S72" s="47"/>
      <c r="T72" s="12"/>
    </row>
    <row r="73" spans="1:20">
      <c r="A73" s="5">
        <v>64</v>
      </c>
      <c r="B73" s="10"/>
      <c r="C73" s="11"/>
      <c r="D73" s="11"/>
      <c r="E73" s="10"/>
      <c r="F73" s="10"/>
      <c r="G73" s="47"/>
      <c r="H73" s="12"/>
      <c r="I73" s="47"/>
      <c r="J73" s="12"/>
      <c r="K73" s="47"/>
      <c r="L73" s="12"/>
      <c r="M73" s="47"/>
      <c r="N73" s="12"/>
      <c r="O73" s="47"/>
      <c r="P73" s="12"/>
      <c r="Q73" s="47"/>
      <c r="R73" s="12"/>
      <c r="S73" s="47"/>
      <c r="T73" s="12"/>
    </row>
    <row r="74" spans="1:20">
      <c r="A74" s="5">
        <v>65</v>
      </c>
      <c r="B74" s="10"/>
      <c r="C74" s="11"/>
      <c r="D74" s="11"/>
      <c r="E74" s="10"/>
      <c r="F74" s="10"/>
      <c r="G74" s="47"/>
      <c r="H74" s="12"/>
      <c r="I74" s="47"/>
      <c r="J74" s="12"/>
      <c r="K74" s="47"/>
      <c r="L74" s="12"/>
      <c r="M74" s="47"/>
      <c r="N74" s="12"/>
      <c r="O74" s="47"/>
      <c r="P74" s="12"/>
      <c r="Q74" s="47"/>
      <c r="R74" s="12"/>
      <c r="S74" s="47"/>
      <c r="T74" s="12"/>
    </row>
    <row r="75" spans="1:20">
      <c r="A75" s="5">
        <v>66</v>
      </c>
      <c r="B75" s="10"/>
      <c r="C75" s="11"/>
      <c r="D75" s="11"/>
      <c r="E75" s="10"/>
      <c r="F75" s="10"/>
      <c r="G75" s="47"/>
      <c r="H75" s="12"/>
      <c r="I75" s="47"/>
      <c r="J75" s="12"/>
      <c r="K75" s="47"/>
      <c r="L75" s="12"/>
      <c r="M75" s="47"/>
      <c r="N75" s="12"/>
      <c r="O75" s="47"/>
      <c r="P75" s="12"/>
      <c r="Q75" s="47"/>
      <c r="R75" s="12"/>
      <c r="S75" s="47"/>
      <c r="T75" s="12"/>
    </row>
    <row r="76" spans="1:20">
      <c r="A76" s="5">
        <v>67</v>
      </c>
      <c r="B76" s="10"/>
      <c r="C76" s="11"/>
      <c r="D76" s="11"/>
      <c r="E76" s="10"/>
      <c r="F76" s="10"/>
      <c r="G76" s="47"/>
      <c r="H76" s="12"/>
      <c r="I76" s="47"/>
      <c r="J76" s="12"/>
      <c r="K76" s="47"/>
      <c r="L76" s="12"/>
      <c r="M76" s="47"/>
      <c r="N76" s="12"/>
      <c r="O76" s="47"/>
      <c r="P76" s="12"/>
      <c r="Q76" s="47"/>
      <c r="R76" s="12"/>
      <c r="S76" s="47"/>
      <c r="T76" s="12"/>
    </row>
    <row r="77" spans="1:20">
      <c r="A77" s="5">
        <v>68</v>
      </c>
      <c r="B77" s="10"/>
      <c r="C77" s="11"/>
      <c r="D77" s="11"/>
      <c r="E77" s="10"/>
      <c r="F77" s="10"/>
      <c r="G77" s="47"/>
      <c r="H77" s="12"/>
      <c r="I77" s="47"/>
      <c r="J77" s="12"/>
      <c r="K77" s="47"/>
      <c r="L77" s="12"/>
      <c r="M77" s="47"/>
      <c r="N77" s="12"/>
      <c r="O77" s="47"/>
      <c r="P77" s="12"/>
      <c r="Q77" s="47"/>
      <c r="R77" s="12"/>
      <c r="S77" s="47"/>
      <c r="T77" s="12"/>
    </row>
    <row r="78" spans="1:20">
      <c r="A78" s="5">
        <v>69</v>
      </c>
      <c r="B78" s="10"/>
      <c r="C78" s="11"/>
      <c r="D78" s="11"/>
      <c r="E78" s="10"/>
      <c r="F78" s="10"/>
      <c r="G78" s="47"/>
      <c r="H78" s="12"/>
      <c r="I78" s="47"/>
      <c r="J78" s="12"/>
      <c r="K78" s="47"/>
      <c r="L78" s="12"/>
      <c r="M78" s="47"/>
      <c r="N78" s="12"/>
      <c r="O78" s="47"/>
      <c r="P78" s="12"/>
      <c r="Q78" s="47"/>
      <c r="R78" s="12"/>
      <c r="S78" s="47"/>
      <c r="T78" s="12"/>
    </row>
    <row r="79" spans="1:20">
      <c r="A79" s="5">
        <v>70</v>
      </c>
      <c r="B79" s="10"/>
      <c r="C79" s="11"/>
      <c r="D79" s="11"/>
      <c r="E79" s="10"/>
      <c r="F79" s="10"/>
      <c r="G79" s="47"/>
      <c r="H79" s="12"/>
      <c r="I79" s="47"/>
      <c r="J79" s="12"/>
      <c r="K79" s="47"/>
      <c r="L79" s="12"/>
      <c r="M79" s="47"/>
      <c r="N79" s="12"/>
      <c r="O79" s="47"/>
      <c r="P79" s="12"/>
      <c r="Q79" s="47"/>
      <c r="R79" s="12"/>
      <c r="S79" s="47"/>
      <c r="T79" s="12"/>
    </row>
    <row r="80" spans="1:20">
      <c r="A80" s="5">
        <v>71</v>
      </c>
      <c r="B80" s="10"/>
      <c r="C80" s="11"/>
      <c r="D80" s="11"/>
      <c r="E80" s="10"/>
      <c r="F80" s="10"/>
      <c r="G80" s="47"/>
      <c r="H80" s="12"/>
      <c r="I80" s="47"/>
      <c r="J80" s="12"/>
      <c r="K80" s="47"/>
      <c r="L80" s="12"/>
      <c r="M80" s="47"/>
      <c r="N80" s="12"/>
      <c r="O80" s="47"/>
      <c r="P80" s="12"/>
      <c r="Q80" s="47"/>
      <c r="R80" s="12"/>
      <c r="S80" s="47"/>
      <c r="T80" s="12"/>
    </row>
    <row r="81" spans="1:20">
      <c r="A81" s="5">
        <v>72</v>
      </c>
      <c r="B81" s="10"/>
      <c r="C81" s="11"/>
      <c r="D81" s="11"/>
      <c r="E81" s="10"/>
      <c r="F81" s="10"/>
      <c r="G81" s="47"/>
      <c r="H81" s="12"/>
      <c r="I81" s="47"/>
      <c r="J81" s="12"/>
      <c r="K81" s="47"/>
      <c r="L81" s="12"/>
      <c r="M81" s="47"/>
      <c r="N81" s="12"/>
      <c r="O81" s="47"/>
      <c r="P81" s="12"/>
      <c r="Q81" s="47"/>
      <c r="R81" s="12"/>
      <c r="S81" s="47"/>
      <c r="T81" s="12"/>
    </row>
    <row r="82" spans="1:20">
      <c r="A82" s="5">
        <v>73</v>
      </c>
      <c r="B82" s="10"/>
      <c r="C82" s="11"/>
      <c r="D82" s="11"/>
      <c r="E82" s="10"/>
      <c r="F82" s="10"/>
      <c r="G82" s="47"/>
      <c r="H82" s="12"/>
      <c r="I82" s="47"/>
      <c r="J82" s="12"/>
      <c r="K82" s="47"/>
      <c r="L82" s="12"/>
      <c r="M82" s="47"/>
      <c r="N82" s="12"/>
      <c r="O82" s="47"/>
      <c r="P82" s="12"/>
      <c r="Q82" s="47"/>
      <c r="R82" s="12"/>
      <c r="S82" s="47"/>
      <c r="T82" s="12"/>
    </row>
    <row r="83" spans="1:20">
      <c r="A83" s="5">
        <v>74</v>
      </c>
      <c r="B83" s="10"/>
      <c r="C83" s="11"/>
      <c r="D83" s="11"/>
      <c r="E83" s="10"/>
      <c r="F83" s="10"/>
      <c r="G83" s="47"/>
      <c r="H83" s="12"/>
      <c r="I83" s="47"/>
      <c r="J83" s="12"/>
      <c r="K83" s="47"/>
      <c r="L83" s="12"/>
      <c r="M83" s="47"/>
      <c r="N83" s="12"/>
      <c r="O83" s="47"/>
      <c r="P83" s="12"/>
      <c r="Q83" s="47"/>
      <c r="R83" s="12"/>
      <c r="S83" s="47"/>
      <c r="T83" s="12"/>
    </row>
    <row r="84" spans="1:20">
      <c r="A84" s="5">
        <v>75</v>
      </c>
      <c r="B84" s="10"/>
      <c r="C84" s="11"/>
      <c r="D84" s="11"/>
      <c r="E84" s="10"/>
      <c r="F84" s="10"/>
      <c r="G84" s="47"/>
      <c r="H84" s="12"/>
      <c r="I84" s="47"/>
      <c r="J84" s="12"/>
      <c r="K84" s="47"/>
      <c r="L84" s="12"/>
      <c r="M84" s="47"/>
      <c r="N84" s="12"/>
      <c r="O84" s="47"/>
      <c r="P84" s="12"/>
      <c r="Q84" s="47"/>
      <c r="R84" s="12"/>
      <c r="S84" s="47"/>
      <c r="T84" s="12"/>
    </row>
    <row r="85" spans="1:20">
      <c r="A85" s="5">
        <v>76</v>
      </c>
      <c r="B85" s="10"/>
      <c r="C85" s="11"/>
      <c r="D85" s="11"/>
      <c r="E85" s="10"/>
      <c r="F85" s="10"/>
      <c r="G85" s="47"/>
      <c r="H85" s="12"/>
      <c r="I85" s="47"/>
      <c r="J85" s="12"/>
      <c r="K85" s="47"/>
      <c r="L85" s="12"/>
      <c r="M85" s="47"/>
      <c r="N85" s="12"/>
      <c r="O85" s="47"/>
      <c r="P85" s="12"/>
      <c r="Q85" s="47"/>
      <c r="R85" s="12"/>
      <c r="S85" s="47"/>
      <c r="T85" s="12"/>
    </row>
    <row r="86" spans="1:20">
      <c r="A86" s="5">
        <v>77</v>
      </c>
      <c r="B86" s="10"/>
      <c r="C86" s="11"/>
      <c r="D86" s="11"/>
      <c r="E86" s="10"/>
      <c r="F86" s="10"/>
      <c r="G86" s="47"/>
      <c r="H86" s="12"/>
      <c r="I86" s="47"/>
      <c r="J86" s="12"/>
      <c r="K86" s="47"/>
      <c r="L86" s="12"/>
      <c r="M86" s="47"/>
      <c r="N86" s="12"/>
      <c r="O86" s="47"/>
      <c r="P86" s="12"/>
      <c r="Q86" s="47"/>
      <c r="R86" s="12"/>
      <c r="S86" s="47"/>
      <c r="T86" s="12"/>
    </row>
    <row r="87" spans="1:20">
      <c r="A87" s="5">
        <v>78</v>
      </c>
      <c r="B87" s="10"/>
      <c r="C87" s="11"/>
      <c r="D87" s="11"/>
      <c r="E87" s="10"/>
      <c r="F87" s="10"/>
      <c r="G87" s="47"/>
      <c r="H87" s="12"/>
      <c r="I87" s="47"/>
      <c r="J87" s="12"/>
      <c r="K87" s="47"/>
      <c r="L87" s="12"/>
      <c r="M87" s="47"/>
      <c r="N87" s="12"/>
      <c r="O87" s="47"/>
      <c r="P87" s="12"/>
      <c r="Q87" s="47"/>
      <c r="R87" s="12"/>
      <c r="S87" s="47"/>
      <c r="T87" s="12"/>
    </row>
    <row r="88" spans="1:20">
      <c r="A88" s="5">
        <v>79</v>
      </c>
      <c r="B88" s="10"/>
      <c r="C88" s="11"/>
      <c r="D88" s="11"/>
      <c r="E88" s="10"/>
      <c r="F88" s="10"/>
      <c r="G88" s="47"/>
      <c r="H88" s="12"/>
      <c r="I88" s="47"/>
      <c r="J88" s="12"/>
      <c r="K88" s="47"/>
      <c r="L88" s="12"/>
      <c r="M88" s="47"/>
      <c r="N88" s="12"/>
      <c r="O88" s="47"/>
      <c r="P88" s="12"/>
      <c r="Q88" s="47"/>
      <c r="R88" s="12"/>
      <c r="S88" s="47"/>
      <c r="T88" s="12"/>
    </row>
    <row r="89" spans="1:20">
      <c r="A89" s="5">
        <v>80</v>
      </c>
      <c r="B89" s="10"/>
      <c r="C89" s="11"/>
      <c r="D89" s="11"/>
      <c r="E89" s="10"/>
      <c r="F89" s="10"/>
      <c r="G89" s="47"/>
      <c r="H89" s="12"/>
      <c r="I89" s="47"/>
      <c r="J89" s="12"/>
      <c r="K89" s="47"/>
      <c r="L89" s="12"/>
      <c r="M89" s="47"/>
      <c r="N89" s="12"/>
      <c r="O89" s="47"/>
      <c r="P89" s="12"/>
      <c r="Q89" s="47"/>
      <c r="R89" s="12"/>
      <c r="S89" s="47"/>
      <c r="T89" s="12"/>
    </row>
    <row r="90" spans="1:20">
      <c r="A90" s="5">
        <v>81</v>
      </c>
      <c r="B90" s="10"/>
      <c r="C90" s="11"/>
      <c r="D90" s="11"/>
      <c r="E90" s="10"/>
      <c r="F90" s="10"/>
      <c r="G90" s="47"/>
      <c r="H90" s="12"/>
      <c r="I90" s="47"/>
      <c r="J90" s="12"/>
      <c r="K90" s="47"/>
      <c r="L90" s="12"/>
      <c r="M90" s="47"/>
      <c r="N90" s="12"/>
      <c r="O90" s="47"/>
      <c r="P90" s="12"/>
      <c r="Q90" s="47"/>
      <c r="R90" s="12"/>
      <c r="S90" s="47"/>
      <c r="T90" s="12"/>
    </row>
    <row r="91" spans="1:20">
      <c r="A91" s="5">
        <v>82</v>
      </c>
      <c r="B91" s="10"/>
      <c r="C91" s="11"/>
      <c r="D91" s="11"/>
      <c r="E91" s="10"/>
      <c r="F91" s="10"/>
      <c r="G91" s="47"/>
      <c r="H91" s="12"/>
      <c r="I91" s="47"/>
      <c r="J91" s="12"/>
      <c r="K91" s="47"/>
      <c r="L91" s="12"/>
      <c r="M91" s="47"/>
      <c r="N91" s="12"/>
      <c r="O91" s="47"/>
      <c r="P91" s="12"/>
      <c r="Q91" s="47"/>
      <c r="R91" s="12"/>
      <c r="S91" s="47"/>
      <c r="T91" s="12"/>
    </row>
    <row r="92" spans="1:20">
      <c r="A92" s="5">
        <v>83</v>
      </c>
      <c r="B92" s="10"/>
      <c r="C92" s="11"/>
      <c r="D92" s="11"/>
      <c r="E92" s="10"/>
      <c r="F92" s="10"/>
      <c r="G92" s="47"/>
      <c r="H92" s="12"/>
      <c r="I92" s="47"/>
      <c r="J92" s="12"/>
      <c r="K92" s="47"/>
      <c r="L92" s="12"/>
      <c r="M92" s="47"/>
      <c r="N92" s="12"/>
      <c r="O92" s="47"/>
      <c r="P92" s="12"/>
      <c r="Q92" s="47"/>
      <c r="R92" s="12"/>
      <c r="S92" s="47"/>
      <c r="T92" s="12"/>
    </row>
    <row r="93" spans="1:20">
      <c r="A93" s="5">
        <v>84</v>
      </c>
      <c r="B93" s="10"/>
      <c r="C93" s="11"/>
      <c r="D93" s="11"/>
      <c r="E93" s="10"/>
      <c r="F93" s="10"/>
      <c r="G93" s="47"/>
      <c r="H93" s="12"/>
      <c r="I93" s="47"/>
      <c r="J93" s="12"/>
      <c r="K93" s="47"/>
      <c r="L93" s="12"/>
      <c r="M93" s="47"/>
      <c r="N93" s="12"/>
      <c r="O93" s="47"/>
      <c r="P93" s="12"/>
      <c r="Q93" s="47"/>
      <c r="R93" s="12"/>
      <c r="S93" s="47"/>
      <c r="T93" s="12"/>
    </row>
    <row r="94" spans="1:20">
      <c r="A94" s="5">
        <v>85</v>
      </c>
      <c r="B94" s="10"/>
      <c r="C94" s="11"/>
      <c r="D94" s="11"/>
      <c r="E94" s="10"/>
      <c r="F94" s="10"/>
      <c r="G94" s="47"/>
      <c r="H94" s="12"/>
      <c r="I94" s="47"/>
      <c r="J94" s="12"/>
      <c r="K94" s="47"/>
      <c r="L94" s="12"/>
      <c r="M94" s="47"/>
      <c r="N94" s="12"/>
      <c r="O94" s="47"/>
      <c r="P94" s="12"/>
      <c r="Q94" s="47"/>
      <c r="R94" s="12"/>
      <c r="S94" s="47"/>
      <c r="T94" s="12"/>
    </row>
    <row r="95" spans="1:20">
      <c r="A95" s="5">
        <v>86</v>
      </c>
      <c r="B95" s="10"/>
      <c r="C95" s="11"/>
      <c r="D95" s="11"/>
      <c r="E95" s="10"/>
      <c r="F95" s="10"/>
      <c r="G95" s="47"/>
      <c r="H95" s="12"/>
      <c r="I95" s="47"/>
      <c r="J95" s="12"/>
      <c r="K95" s="47"/>
      <c r="L95" s="12"/>
      <c r="M95" s="47"/>
      <c r="N95" s="12"/>
      <c r="O95" s="47"/>
      <c r="P95" s="12"/>
      <c r="Q95" s="47"/>
      <c r="R95" s="12"/>
      <c r="S95" s="47"/>
      <c r="T95" s="12"/>
    </row>
    <row r="96" spans="1:20">
      <c r="A96" s="5">
        <v>87</v>
      </c>
      <c r="B96" s="10"/>
      <c r="C96" s="11"/>
      <c r="D96" s="11"/>
      <c r="E96" s="10"/>
      <c r="F96" s="10"/>
      <c r="G96" s="47"/>
      <c r="H96" s="12"/>
      <c r="I96" s="47"/>
      <c r="J96" s="12"/>
      <c r="K96" s="47"/>
      <c r="L96" s="12"/>
      <c r="M96" s="47"/>
      <c r="N96" s="12"/>
      <c r="O96" s="47"/>
      <c r="P96" s="12"/>
      <c r="Q96" s="47"/>
      <c r="R96" s="12"/>
      <c r="S96" s="47"/>
      <c r="T96" s="12"/>
    </row>
    <row r="97" spans="1:20">
      <c r="A97" s="5">
        <v>88</v>
      </c>
      <c r="B97" s="10"/>
      <c r="C97" s="11"/>
      <c r="D97" s="11"/>
      <c r="E97" s="10"/>
      <c r="F97" s="10"/>
      <c r="G97" s="47"/>
      <c r="H97" s="12"/>
      <c r="I97" s="47"/>
      <c r="J97" s="12"/>
      <c r="K97" s="47"/>
      <c r="L97" s="12"/>
      <c r="M97" s="47"/>
      <c r="N97" s="12"/>
      <c r="O97" s="47"/>
      <c r="P97" s="12"/>
      <c r="Q97" s="47"/>
      <c r="R97" s="12"/>
      <c r="S97" s="47"/>
      <c r="T97" s="12"/>
    </row>
    <row r="98" spans="1:20">
      <c r="A98" s="5">
        <v>89</v>
      </c>
      <c r="B98" s="10"/>
      <c r="C98" s="11"/>
      <c r="D98" s="11"/>
      <c r="E98" s="10"/>
      <c r="F98" s="10"/>
      <c r="G98" s="47"/>
      <c r="H98" s="12"/>
      <c r="I98" s="47"/>
      <c r="J98" s="12"/>
      <c r="K98" s="47"/>
      <c r="L98" s="12"/>
      <c r="M98" s="47"/>
      <c r="N98" s="12"/>
      <c r="O98" s="47"/>
      <c r="P98" s="12"/>
      <c r="Q98" s="47"/>
      <c r="R98" s="12"/>
      <c r="S98" s="47"/>
      <c r="T98" s="12"/>
    </row>
    <row r="99" spans="1:20">
      <c r="A99" s="5">
        <v>90</v>
      </c>
      <c r="B99" s="10"/>
      <c r="C99" s="11"/>
      <c r="D99" s="11"/>
      <c r="E99" s="10"/>
      <c r="F99" s="10"/>
      <c r="G99" s="47"/>
      <c r="H99" s="12"/>
      <c r="I99" s="47"/>
      <c r="J99" s="12"/>
      <c r="K99" s="47"/>
      <c r="L99" s="12"/>
      <c r="M99" s="47"/>
      <c r="N99" s="12"/>
      <c r="O99" s="47"/>
      <c r="P99" s="12"/>
      <c r="Q99" s="47"/>
      <c r="R99" s="12"/>
      <c r="S99" s="47"/>
      <c r="T99" s="12"/>
    </row>
    <row r="100" spans="1:20">
      <c r="A100" s="5">
        <v>91</v>
      </c>
      <c r="B100" s="10"/>
      <c r="C100" s="11"/>
      <c r="D100" s="11"/>
      <c r="E100" s="10"/>
      <c r="F100" s="10"/>
      <c r="G100" s="47"/>
      <c r="H100" s="12"/>
      <c r="I100" s="47"/>
      <c r="J100" s="12"/>
      <c r="K100" s="47"/>
      <c r="L100" s="12"/>
      <c r="M100" s="47"/>
      <c r="N100" s="12"/>
      <c r="O100" s="47"/>
      <c r="P100" s="12"/>
      <c r="Q100" s="47"/>
      <c r="R100" s="12"/>
      <c r="S100" s="47"/>
      <c r="T100" s="12"/>
    </row>
    <row r="101" spans="1:20">
      <c r="A101" s="5">
        <v>92</v>
      </c>
      <c r="B101" s="10"/>
      <c r="C101" s="11"/>
      <c r="D101" s="11"/>
      <c r="E101" s="10"/>
      <c r="F101" s="10"/>
      <c r="G101" s="47"/>
      <c r="H101" s="12"/>
      <c r="I101" s="47"/>
      <c r="J101" s="12"/>
      <c r="K101" s="47"/>
      <c r="L101" s="12"/>
      <c r="M101" s="47"/>
      <c r="N101" s="12"/>
      <c r="O101" s="47"/>
      <c r="P101" s="12"/>
      <c r="Q101" s="47"/>
      <c r="R101" s="12"/>
      <c r="S101" s="47"/>
      <c r="T101" s="12"/>
    </row>
    <row r="102" spans="1:20">
      <c r="A102" s="5">
        <v>93</v>
      </c>
      <c r="B102" s="10"/>
      <c r="C102" s="11"/>
      <c r="D102" s="11"/>
      <c r="E102" s="10"/>
      <c r="F102" s="10"/>
      <c r="G102" s="47"/>
      <c r="H102" s="12"/>
      <c r="I102" s="47"/>
      <c r="J102" s="12"/>
      <c r="K102" s="47"/>
      <c r="L102" s="12"/>
      <c r="M102" s="47"/>
      <c r="N102" s="12"/>
      <c r="O102" s="47"/>
      <c r="P102" s="12"/>
      <c r="Q102" s="47"/>
      <c r="R102" s="12"/>
      <c r="S102" s="47"/>
      <c r="T102" s="12"/>
    </row>
    <row r="103" spans="1:20">
      <c r="A103" s="5">
        <v>94</v>
      </c>
      <c r="B103" s="10"/>
      <c r="C103" s="11"/>
      <c r="D103" s="11"/>
      <c r="E103" s="10"/>
      <c r="F103" s="10"/>
      <c r="G103" s="47"/>
      <c r="H103" s="12"/>
      <c r="I103" s="47"/>
      <c r="J103" s="12"/>
      <c r="K103" s="47"/>
      <c r="L103" s="12"/>
      <c r="M103" s="47"/>
      <c r="N103" s="12"/>
      <c r="O103" s="47"/>
      <c r="P103" s="12"/>
      <c r="Q103" s="47"/>
      <c r="R103" s="12"/>
      <c r="S103" s="47"/>
      <c r="T103" s="12"/>
    </row>
    <row r="104" spans="1:20">
      <c r="A104" s="5">
        <v>95</v>
      </c>
      <c r="B104" s="10"/>
      <c r="C104" s="11"/>
      <c r="D104" s="11"/>
      <c r="E104" s="10"/>
      <c r="F104" s="10"/>
      <c r="G104" s="47"/>
      <c r="H104" s="12"/>
      <c r="I104" s="47"/>
      <c r="J104" s="12"/>
      <c r="K104" s="47"/>
      <c r="L104" s="12"/>
      <c r="M104" s="47"/>
      <c r="N104" s="12"/>
      <c r="O104" s="47"/>
      <c r="P104" s="12"/>
      <c r="Q104" s="47"/>
      <c r="R104" s="12"/>
      <c r="S104" s="47"/>
      <c r="T104" s="12"/>
    </row>
    <row r="105" spans="1:20">
      <c r="A105" s="5">
        <v>96</v>
      </c>
      <c r="B105" s="10"/>
      <c r="C105" s="11"/>
      <c r="D105" s="11"/>
      <c r="E105" s="10"/>
      <c r="F105" s="10"/>
      <c r="G105" s="47"/>
      <c r="H105" s="12"/>
      <c r="I105" s="47"/>
      <c r="J105" s="12"/>
      <c r="K105" s="47"/>
      <c r="L105" s="12"/>
      <c r="M105" s="47"/>
      <c r="N105" s="12"/>
      <c r="O105" s="47"/>
      <c r="P105" s="12"/>
      <c r="Q105" s="47"/>
      <c r="R105" s="12"/>
      <c r="S105" s="47"/>
      <c r="T105" s="12"/>
    </row>
    <row r="106" spans="1:20">
      <c r="A106" s="5">
        <v>97</v>
      </c>
      <c r="B106" s="10"/>
      <c r="C106" s="11"/>
      <c r="D106" s="11"/>
      <c r="E106" s="10"/>
      <c r="F106" s="10"/>
      <c r="G106" s="47"/>
      <c r="H106" s="12"/>
      <c r="I106" s="47"/>
      <c r="J106" s="12"/>
      <c r="K106" s="47"/>
      <c r="L106" s="12"/>
      <c r="M106" s="47"/>
      <c r="N106" s="12"/>
      <c r="O106" s="47"/>
      <c r="P106" s="12"/>
      <c r="Q106" s="47"/>
      <c r="R106" s="12"/>
      <c r="S106" s="47"/>
      <c r="T106" s="12"/>
    </row>
    <row r="107" spans="1:20">
      <c r="A107" s="5">
        <v>98</v>
      </c>
      <c r="B107" s="10"/>
      <c r="C107" s="11"/>
      <c r="D107" s="11"/>
      <c r="E107" s="10"/>
      <c r="F107" s="10"/>
      <c r="G107" s="47"/>
      <c r="H107" s="12"/>
      <c r="I107" s="47"/>
      <c r="J107" s="12"/>
      <c r="K107" s="47"/>
      <c r="L107" s="12"/>
      <c r="M107" s="47"/>
      <c r="N107" s="12"/>
      <c r="O107" s="47"/>
      <c r="P107" s="12"/>
      <c r="Q107" s="47"/>
      <c r="R107" s="12"/>
      <c r="S107" s="47"/>
      <c r="T107" s="12"/>
    </row>
    <row r="108" spans="1:20">
      <c r="A108" s="5">
        <v>99</v>
      </c>
      <c r="B108" s="10"/>
      <c r="C108" s="11"/>
      <c r="D108" s="11"/>
      <c r="E108" s="10"/>
      <c r="F108" s="10"/>
      <c r="G108" s="47"/>
      <c r="H108" s="12"/>
      <c r="I108" s="47"/>
      <c r="J108" s="12"/>
      <c r="K108" s="47"/>
      <c r="L108" s="12"/>
      <c r="M108" s="47"/>
      <c r="N108" s="12"/>
      <c r="O108" s="47"/>
      <c r="P108" s="12"/>
      <c r="Q108" s="47"/>
      <c r="R108" s="12"/>
      <c r="S108" s="47"/>
      <c r="T108" s="12"/>
    </row>
    <row r="109" spans="1:20">
      <c r="A109" s="5">
        <v>100</v>
      </c>
      <c r="B109" s="10"/>
      <c r="C109" s="11"/>
      <c r="D109" s="11"/>
      <c r="E109" s="10"/>
      <c r="F109" s="10"/>
      <c r="G109" s="47"/>
      <c r="H109" s="12"/>
      <c r="I109" s="47"/>
      <c r="J109" s="12"/>
      <c r="K109" s="47"/>
      <c r="L109" s="12"/>
      <c r="M109" s="47"/>
      <c r="N109" s="12"/>
      <c r="O109" s="47"/>
      <c r="P109" s="12"/>
      <c r="Q109" s="47"/>
      <c r="R109" s="12"/>
      <c r="S109" s="47"/>
      <c r="T109" s="12"/>
    </row>
    <row r="244" spans="8:20">
      <c r="H244" s="39"/>
      <c r="J244" s="39"/>
      <c r="L244" s="39"/>
      <c r="N244" s="39"/>
      <c r="P244" s="39"/>
      <c r="R244" s="39"/>
      <c r="T244" s="39"/>
    </row>
    <row r="395" spans="3:20">
      <c r="C395" s="40"/>
      <c r="D395" s="40"/>
      <c r="E395" s="39"/>
      <c r="F395" s="40"/>
      <c r="G395" s="40"/>
      <c r="I395" s="40"/>
      <c r="K395" s="40"/>
      <c r="M395" s="40"/>
      <c r="O395" s="40"/>
      <c r="Q395" s="40"/>
      <c r="S395" s="40"/>
    </row>
    <row r="396" spans="3:20">
      <c r="C396" s="40"/>
      <c r="D396" s="40"/>
      <c r="F396" s="40"/>
      <c r="G396" s="40"/>
      <c r="I396" s="40"/>
      <c r="K396" s="40"/>
      <c r="M396" s="40"/>
      <c r="O396" s="40"/>
      <c r="Q396" s="40"/>
      <c r="S396" s="40"/>
    </row>
    <row r="397" spans="3:20">
      <c r="C397" s="40"/>
      <c r="D397" s="40"/>
      <c r="F397" s="40"/>
      <c r="G397" s="40"/>
      <c r="I397" s="40"/>
      <c r="K397" s="40"/>
      <c r="M397" s="40"/>
      <c r="O397" s="40"/>
      <c r="Q397" s="40"/>
      <c r="S397" s="40"/>
    </row>
    <row r="398" spans="3:20">
      <c r="C398" s="40"/>
      <c r="D398" s="40"/>
      <c r="F398" s="40"/>
      <c r="G398" s="40"/>
      <c r="H398" s="39"/>
      <c r="I398" s="40"/>
      <c r="J398" s="39"/>
      <c r="K398" s="40"/>
      <c r="L398" s="39"/>
      <c r="M398" s="40"/>
      <c r="N398" s="39"/>
      <c r="O398" s="40"/>
      <c r="P398" s="39"/>
      <c r="Q398" s="40"/>
      <c r="R398" s="39"/>
      <c r="S398" s="40"/>
      <c r="T398" s="39"/>
    </row>
    <row r="399" spans="3:20">
      <c r="C399" s="40"/>
      <c r="D399" s="40"/>
      <c r="F399" s="40"/>
      <c r="G399" s="40"/>
      <c r="H399" s="39"/>
      <c r="I399" s="40"/>
      <c r="J399" s="39"/>
      <c r="K399" s="40"/>
      <c r="L399" s="39"/>
      <c r="M399" s="40"/>
      <c r="N399" s="39"/>
      <c r="O399" s="40"/>
      <c r="P399" s="39"/>
      <c r="Q399" s="40"/>
      <c r="R399" s="39"/>
      <c r="S399" s="40"/>
      <c r="T399" s="39"/>
    </row>
    <row r="400" spans="3:20">
      <c r="C400" s="40"/>
      <c r="D400" s="40"/>
      <c r="F400" s="40"/>
      <c r="G400" s="40"/>
      <c r="H400" s="39"/>
      <c r="I400" s="40"/>
      <c r="J400" s="39"/>
      <c r="K400" s="40"/>
      <c r="L400" s="39"/>
      <c r="M400" s="40"/>
      <c r="N400" s="39"/>
      <c r="O400" s="40"/>
      <c r="P400" s="39"/>
      <c r="Q400" s="40"/>
      <c r="R400" s="39"/>
      <c r="S400" s="40"/>
      <c r="T400" s="39"/>
    </row>
    <row r="401" spans="3:20">
      <c r="C401" s="40"/>
      <c r="D401" s="40"/>
      <c r="F401" s="40"/>
      <c r="G401" s="40"/>
      <c r="H401" s="39"/>
      <c r="I401" s="40"/>
      <c r="J401" s="39"/>
      <c r="K401" s="40"/>
      <c r="L401" s="39"/>
      <c r="M401" s="40"/>
      <c r="N401" s="39"/>
      <c r="O401" s="40"/>
      <c r="P401" s="39"/>
      <c r="Q401" s="40"/>
      <c r="R401" s="39"/>
      <c r="S401" s="40"/>
      <c r="T401" s="39"/>
    </row>
    <row r="402" spans="3:20">
      <c r="C402" s="40"/>
      <c r="D402" s="40"/>
      <c r="F402" s="40"/>
      <c r="G402" s="40"/>
      <c r="H402" s="39"/>
      <c r="I402" s="40"/>
      <c r="J402" s="39"/>
      <c r="K402" s="40"/>
      <c r="L402" s="39"/>
      <c r="M402" s="40"/>
      <c r="N402" s="39"/>
      <c r="O402" s="40"/>
      <c r="P402" s="39"/>
      <c r="Q402" s="40"/>
      <c r="R402" s="39"/>
      <c r="S402" s="40"/>
      <c r="T402" s="39"/>
    </row>
    <row r="403" spans="3:20">
      <c r="C403" s="40"/>
      <c r="D403" s="40"/>
      <c r="F403" s="40"/>
      <c r="G403" s="40"/>
      <c r="H403" s="39"/>
      <c r="I403" s="40"/>
      <c r="J403" s="39"/>
      <c r="K403" s="40"/>
      <c r="L403" s="39"/>
      <c r="M403" s="40"/>
      <c r="N403" s="39"/>
      <c r="O403" s="40"/>
      <c r="P403" s="39"/>
      <c r="Q403" s="40"/>
      <c r="R403" s="39"/>
      <c r="S403" s="40"/>
      <c r="T403" s="39"/>
    </row>
    <row r="404" spans="3:20">
      <c r="C404" s="40"/>
      <c r="D404" s="40"/>
      <c r="F404" s="40"/>
      <c r="G404" s="40"/>
      <c r="H404" s="39"/>
      <c r="I404" s="40"/>
      <c r="J404" s="39"/>
      <c r="K404" s="40"/>
      <c r="L404" s="39"/>
      <c r="M404" s="40"/>
      <c r="N404" s="39"/>
      <c r="O404" s="40"/>
      <c r="P404" s="39"/>
      <c r="Q404" s="40"/>
      <c r="R404" s="39"/>
      <c r="S404" s="40"/>
      <c r="T404" s="39"/>
    </row>
    <row r="405" spans="3:20">
      <c r="C405" s="40"/>
      <c r="D405" s="40"/>
      <c r="F405" s="40"/>
      <c r="G405" s="40"/>
      <c r="H405" s="39"/>
      <c r="I405" s="40"/>
      <c r="J405" s="39"/>
      <c r="K405" s="40"/>
      <c r="L405" s="39"/>
      <c r="M405" s="40"/>
      <c r="N405" s="39"/>
      <c r="O405" s="40"/>
      <c r="P405" s="39"/>
      <c r="Q405" s="40"/>
      <c r="R405" s="39"/>
      <c r="S405" s="40"/>
      <c r="T405" s="39"/>
    </row>
    <row r="406" spans="3:20">
      <c r="C406" s="40"/>
      <c r="D406" s="40"/>
      <c r="F406" s="40"/>
      <c r="G406" s="40"/>
      <c r="H406" s="39"/>
      <c r="I406" s="40"/>
      <c r="J406" s="39"/>
      <c r="K406" s="40"/>
      <c r="L406" s="39"/>
      <c r="M406" s="40"/>
      <c r="N406" s="39"/>
      <c r="O406" s="40"/>
      <c r="P406" s="39"/>
      <c r="Q406" s="40"/>
      <c r="R406" s="39"/>
      <c r="S406" s="40"/>
      <c r="T406" s="39"/>
    </row>
    <row r="407" spans="3:20">
      <c r="C407" s="40"/>
      <c r="D407" s="40"/>
      <c r="F407" s="40"/>
      <c r="G407" s="40"/>
      <c r="H407" s="39"/>
      <c r="I407" s="40"/>
      <c r="J407" s="39"/>
      <c r="K407" s="40"/>
      <c r="L407" s="39"/>
      <c r="M407" s="40"/>
      <c r="N407" s="39"/>
      <c r="O407" s="40"/>
      <c r="P407" s="39"/>
      <c r="Q407" s="40"/>
      <c r="R407" s="39"/>
      <c r="S407" s="40"/>
      <c r="T407" s="39"/>
    </row>
    <row r="408" spans="3:20">
      <c r="C408" s="40"/>
      <c r="D408" s="40"/>
      <c r="F408" s="40"/>
      <c r="G408" s="40"/>
      <c r="H408" s="39"/>
      <c r="I408" s="40"/>
      <c r="J408" s="39"/>
      <c r="K408" s="40"/>
      <c r="L408" s="39"/>
      <c r="M408" s="40"/>
      <c r="N408" s="39"/>
      <c r="O408" s="40"/>
      <c r="P408" s="39"/>
      <c r="Q408" s="40"/>
      <c r="R408" s="39"/>
      <c r="S408" s="40"/>
      <c r="T408" s="39"/>
    </row>
    <row r="409" spans="3:20">
      <c r="C409" s="40"/>
      <c r="D409" s="40"/>
      <c r="F409" s="40"/>
      <c r="G409" s="40"/>
      <c r="H409" s="39"/>
      <c r="I409" s="40"/>
      <c r="J409" s="39"/>
      <c r="K409" s="40"/>
      <c r="L409" s="39"/>
      <c r="M409" s="40"/>
      <c r="N409" s="39"/>
      <c r="O409" s="40"/>
      <c r="P409" s="39"/>
      <c r="Q409" s="40"/>
      <c r="R409" s="39"/>
      <c r="S409" s="40"/>
      <c r="T409" s="39"/>
    </row>
    <row r="410" spans="3:20">
      <c r="C410" s="40"/>
      <c r="D410" s="40"/>
      <c r="F410" s="40"/>
      <c r="G410" s="40"/>
      <c r="H410" s="39"/>
      <c r="I410" s="40"/>
      <c r="J410" s="39"/>
      <c r="K410" s="40"/>
      <c r="L410" s="39"/>
      <c r="M410" s="40"/>
      <c r="N410" s="39"/>
      <c r="O410" s="40"/>
      <c r="P410" s="39"/>
      <c r="Q410" s="40"/>
      <c r="R410" s="39"/>
      <c r="S410" s="40"/>
      <c r="T410" s="39"/>
    </row>
    <row r="411" spans="3:20">
      <c r="C411" s="40"/>
      <c r="D411" s="40"/>
      <c r="F411" s="40"/>
      <c r="G411" s="40"/>
      <c r="H411" s="39"/>
      <c r="I411" s="40"/>
      <c r="J411" s="39"/>
      <c r="K411" s="40"/>
      <c r="L411" s="39"/>
      <c r="M411" s="40"/>
      <c r="N411" s="39"/>
      <c r="O411" s="40"/>
      <c r="P411" s="39"/>
      <c r="Q411" s="40"/>
      <c r="R411" s="39"/>
      <c r="S411" s="40"/>
      <c r="T411" s="39"/>
    </row>
    <row r="412" spans="3:20">
      <c r="C412" s="40"/>
      <c r="D412" s="40"/>
      <c r="F412" s="40"/>
      <c r="G412" s="40"/>
      <c r="H412" s="39"/>
      <c r="I412" s="40"/>
      <c r="J412" s="39"/>
      <c r="K412" s="40"/>
      <c r="L412" s="39"/>
      <c r="M412" s="40"/>
      <c r="N412" s="39"/>
      <c r="O412" s="40"/>
      <c r="P412" s="39"/>
      <c r="Q412" s="40"/>
      <c r="R412" s="39"/>
      <c r="S412" s="40"/>
      <c r="T412" s="39"/>
    </row>
    <row r="413" spans="3:20">
      <c r="C413" s="40"/>
      <c r="D413" s="40"/>
      <c r="F413" s="40"/>
      <c r="G413" s="40"/>
      <c r="H413" s="39"/>
      <c r="I413" s="40"/>
      <c r="J413" s="39"/>
      <c r="K413" s="40"/>
      <c r="L413" s="39"/>
      <c r="M413" s="40"/>
      <c r="N413" s="39"/>
      <c r="O413" s="40"/>
      <c r="P413" s="39"/>
      <c r="Q413" s="40"/>
      <c r="R413" s="39"/>
      <c r="S413" s="40"/>
      <c r="T413" s="39"/>
    </row>
    <row r="414" spans="3:20">
      <c r="C414" s="40"/>
      <c r="D414" s="40"/>
      <c r="F414" s="40"/>
      <c r="G414" s="40"/>
      <c r="H414" s="39"/>
      <c r="I414" s="40"/>
      <c r="J414" s="39"/>
      <c r="K414" s="40"/>
      <c r="L414" s="39"/>
      <c r="M414" s="40"/>
      <c r="N414" s="39"/>
      <c r="O414" s="40"/>
      <c r="P414" s="39"/>
      <c r="Q414" s="40"/>
      <c r="R414" s="39"/>
      <c r="S414" s="40"/>
      <c r="T414" s="39"/>
    </row>
    <row r="415" spans="3:20">
      <c r="C415" s="40"/>
      <c r="D415" s="40"/>
      <c r="F415" s="40"/>
      <c r="G415" s="40"/>
      <c r="H415" s="39"/>
      <c r="I415" s="40"/>
      <c r="J415" s="39"/>
      <c r="K415" s="40"/>
      <c r="L415" s="39"/>
      <c r="M415" s="40"/>
      <c r="N415" s="39"/>
      <c r="O415" s="40"/>
      <c r="P415" s="39"/>
      <c r="Q415" s="40"/>
      <c r="R415" s="39"/>
      <c r="S415" s="40"/>
      <c r="T415" s="39"/>
    </row>
    <row r="416" spans="3:20">
      <c r="C416" s="40"/>
      <c r="D416" s="40"/>
      <c r="F416" s="40"/>
      <c r="G416" s="40"/>
      <c r="H416" s="39"/>
      <c r="I416" s="40"/>
      <c r="J416" s="39"/>
      <c r="K416" s="40"/>
      <c r="L416" s="39"/>
      <c r="M416" s="40"/>
      <c r="N416" s="39"/>
      <c r="O416" s="40"/>
      <c r="P416" s="39"/>
      <c r="Q416" s="40"/>
      <c r="R416" s="39"/>
      <c r="S416" s="40"/>
      <c r="T416" s="39"/>
    </row>
    <row r="417" spans="3:20">
      <c r="C417" s="40"/>
      <c r="D417" s="40"/>
      <c r="F417" s="40"/>
      <c r="G417" s="40"/>
      <c r="H417" s="39"/>
      <c r="I417" s="40"/>
      <c r="J417" s="39"/>
      <c r="K417" s="40"/>
      <c r="L417" s="39"/>
      <c r="M417" s="40"/>
      <c r="N417" s="39"/>
      <c r="O417" s="40"/>
      <c r="P417" s="39"/>
      <c r="Q417" s="40"/>
      <c r="R417" s="39"/>
      <c r="S417" s="40"/>
      <c r="T417" s="39"/>
    </row>
    <row r="418" spans="3:20">
      <c r="C418" s="40"/>
      <c r="D418" s="40"/>
      <c r="F418" s="40"/>
      <c r="G418" s="40"/>
      <c r="H418" s="39"/>
      <c r="I418" s="40"/>
      <c r="J418" s="39"/>
      <c r="K418" s="40"/>
      <c r="L418" s="39"/>
      <c r="M418" s="40"/>
      <c r="N418" s="39"/>
      <c r="O418" s="40"/>
      <c r="P418" s="39"/>
      <c r="Q418" s="40"/>
      <c r="R418" s="39"/>
      <c r="S418" s="40"/>
      <c r="T418" s="39"/>
    </row>
    <row r="419" spans="3:20">
      <c r="C419" s="40"/>
      <c r="D419" s="40"/>
      <c r="F419" s="40"/>
      <c r="G419" s="40"/>
      <c r="H419" s="39"/>
      <c r="I419" s="40"/>
      <c r="J419" s="39"/>
      <c r="K419" s="40"/>
      <c r="L419" s="39"/>
      <c r="M419" s="40"/>
      <c r="N419" s="39"/>
      <c r="O419" s="40"/>
      <c r="P419" s="39"/>
      <c r="Q419" s="40"/>
      <c r="R419" s="39"/>
      <c r="S419" s="40"/>
      <c r="T419" s="39"/>
    </row>
    <row r="420" spans="3:20">
      <c r="C420" s="40"/>
      <c r="D420" s="40"/>
      <c r="F420" s="40"/>
      <c r="G420" s="40"/>
      <c r="H420" s="39"/>
      <c r="I420" s="40"/>
      <c r="J420" s="39"/>
      <c r="K420" s="40"/>
      <c r="L420" s="39"/>
      <c r="M420" s="40"/>
      <c r="N420" s="39"/>
      <c r="O420" s="40"/>
      <c r="P420" s="39"/>
      <c r="Q420" s="40"/>
      <c r="R420" s="39"/>
      <c r="S420" s="40"/>
      <c r="T420" s="39"/>
    </row>
    <row r="421" spans="3:20">
      <c r="C421" s="40"/>
      <c r="D421" s="40"/>
      <c r="F421" s="40"/>
      <c r="G421" s="40"/>
      <c r="H421" s="39"/>
      <c r="I421" s="40"/>
      <c r="J421" s="39"/>
      <c r="K421" s="40"/>
      <c r="L421" s="39"/>
      <c r="M421" s="40"/>
      <c r="N421" s="39"/>
      <c r="O421" s="40"/>
      <c r="P421" s="39"/>
      <c r="Q421" s="40"/>
      <c r="R421" s="39"/>
      <c r="S421" s="40"/>
      <c r="T421" s="39"/>
    </row>
    <row r="422" spans="3:20">
      <c r="C422" s="40"/>
      <c r="D422" s="40"/>
      <c r="F422" s="40"/>
      <c r="G422" s="40"/>
      <c r="H422" s="39"/>
      <c r="I422" s="40"/>
      <c r="J422" s="39"/>
      <c r="K422" s="40"/>
      <c r="L422" s="39"/>
      <c r="M422" s="40"/>
      <c r="N422" s="39"/>
      <c r="O422" s="40"/>
      <c r="P422" s="39"/>
      <c r="Q422" s="40"/>
      <c r="R422" s="39"/>
      <c r="S422" s="40"/>
      <c r="T422" s="39"/>
    </row>
    <row r="423" spans="3:20">
      <c r="C423" s="40"/>
      <c r="D423" s="40"/>
      <c r="F423" s="40"/>
      <c r="G423" s="40"/>
      <c r="H423" s="39"/>
      <c r="I423" s="40"/>
      <c r="J423" s="39"/>
      <c r="K423" s="40"/>
      <c r="L423" s="39"/>
      <c r="M423" s="40"/>
      <c r="N423" s="39"/>
      <c r="O423" s="40"/>
      <c r="P423" s="39"/>
      <c r="Q423" s="40"/>
      <c r="R423" s="39"/>
      <c r="S423" s="40"/>
      <c r="T423" s="39"/>
    </row>
    <row r="424" spans="3:20">
      <c r="C424" s="40"/>
      <c r="D424" s="40"/>
      <c r="F424" s="40"/>
      <c r="G424" s="40"/>
      <c r="H424" s="39"/>
      <c r="I424" s="40"/>
      <c r="J424" s="39"/>
      <c r="K424" s="40"/>
      <c r="L424" s="39"/>
      <c r="M424" s="40"/>
      <c r="N424" s="39"/>
      <c r="O424" s="40"/>
      <c r="P424" s="39"/>
      <c r="Q424" s="40"/>
      <c r="R424" s="39"/>
      <c r="S424" s="40"/>
      <c r="T424" s="39"/>
    </row>
  </sheetData>
  <sheetProtection algorithmName="SHA-512" hashValue="JP7YJ1NRgpWf0FcKt0gFZEpWkwXRxhvRyrD95cqmck7RNgMszp27UQyzZ/vldcY1O7xCCcO+UMLSHtUoIb4juw==" saltValue="WG6AMVvpsa75fwe1poadwA==" spinCount="100000" sheet="1" objects="1" scenarios="1"/>
  <mergeCells count="1">
    <mergeCell ref="A1:D3"/>
  </mergeCells>
  <phoneticPr fontId="2"/>
  <dataValidations xWindow="68" yWindow="400" count="10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N10:N109 P10:P109 T10:T109 R10:R109"/>
    <dataValidation allowBlank="1" showInputMessage="1" showErrorMessage="1" prompt="性と名の間は_x000a_全角スペース" sqref="C10:C109"/>
    <dataValidation type="list" allowBlank="1" showInputMessage="1" showErrorMessage="1" sqref="O10:O109">
      <formula1>混成１</formula1>
    </dataValidation>
    <dataValidation type="list" allowBlank="1" showInputMessage="1" showErrorMessage="1" sqref="Q10:Q109">
      <formula1>リレー1</formula1>
    </dataValidation>
    <dataValidation type="list" allowBlank="1" showInputMessage="1" showErrorMessage="1" sqref="S10:S109">
      <formula1>リレー2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="90" zoomScaleNormal="90" workbookViewId="0">
      <selection activeCell="B10" sqref="B10"/>
    </sheetView>
  </sheetViews>
  <sheetFormatPr defaultColWidth="9" defaultRowHeight="13.5"/>
  <cols>
    <col min="1" max="1" width="4.125" style="41" bestFit="1" customWidth="1"/>
    <col min="2" max="2" width="6.5" style="41" bestFit="1" customWidth="1"/>
    <col min="3" max="3" width="16.5" style="41" customWidth="1"/>
    <col min="4" max="4" width="14.375" style="41" bestFit="1" customWidth="1"/>
    <col min="5" max="5" width="5.25" style="41" customWidth="1"/>
    <col min="6" max="6" width="9" style="41" bestFit="1"/>
    <col min="7" max="7" width="10.375" style="41" customWidth="1"/>
    <col min="8" max="8" width="8.25" style="41" customWidth="1"/>
    <col min="9" max="9" width="10.375" style="41" customWidth="1"/>
    <col min="10" max="10" width="8.25" style="41" customWidth="1"/>
    <col min="11" max="11" width="10.375" style="41" customWidth="1"/>
    <col min="12" max="12" width="8.25" style="41" customWidth="1"/>
    <col min="13" max="13" width="10.375" style="41" customWidth="1"/>
    <col min="14" max="14" width="8.25" style="41" customWidth="1"/>
    <col min="15" max="15" width="10.375" style="41" customWidth="1"/>
    <col min="16" max="16" width="8.25" style="41" customWidth="1"/>
    <col min="17" max="17" width="10.375" style="41" customWidth="1"/>
    <col min="18" max="18" width="8.25" style="41" customWidth="1"/>
    <col min="19" max="19" width="10.375" style="41" customWidth="1"/>
    <col min="20" max="20" width="8.25" style="41" customWidth="1"/>
    <col min="21" max="27" width="9" style="41" hidden="1" customWidth="1"/>
    <col min="28" max="29" width="9" style="41" customWidth="1"/>
    <col min="30" max="16384" width="9" style="41"/>
  </cols>
  <sheetData>
    <row r="1" spans="1:27" s="17" customFormat="1" ht="13.5" customHeight="1">
      <c r="A1" s="70" t="s">
        <v>56</v>
      </c>
      <c r="B1" s="70"/>
      <c r="C1" s="70"/>
      <c r="D1" s="70"/>
      <c r="E1" s="36"/>
      <c r="V1" s="42"/>
      <c r="W1" s="41"/>
    </row>
    <row r="2" spans="1:27" s="37" customFormat="1" ht="13.15" customHeight="1">
      <c r="A2" s="70"/>
      <c r="B2" s="70"/>
      <c r="C2" s="70"/>
      <c r="D2" s="70"/>
      <c r="E2" s="17"/>
      <c r="F2" s="17"/>
      <c r="V2" s="41"/>
      <c r="W2" s="41"/>
    </row>
    <row r="3" spans="1:27" s="37" customFormat="1" ht="13.15" customHeight="1">
      <c r="A3" s="70"/>
      <c r="B3" s="70"/>
      <c r="C3" s="70"/>
      <c r="D3" s="70"/>
      <c r="E3" s="17"/>
      <c r="F3" s="17"/>
      <c r="V3" s="41"/>
      <c r="W3" s="41"/>
    </row>
    <row r="4" spans="1:27" s="37" customFormat="1">
      <c r="A4" s="18" t="s">
        <v>163</v>
      </c>
      <c r="B4" s="18"/>
      <c r="C4" s="17"/>
      <c r="D4" s="17"/>
      <c r="E4" s="17"/>
      <c r="F4" s="17"/>
      <c r="V4" s="41"/>
      <c r="W4" s="41"/>
    </row>
    <row r="5" spans="1:27" s="37" customFormat="1">
      <c r="A5" s="49" t="s">
        <v>142</v>
      </c>
      <c r="B5" s="18"/>
      <c r="C5" s="17"/>
      <c r="D5" s="17"/>
      <c r="E5" s="17"/>
      <c r="F5" s="17"/>
      <c r="V5" s="41"/>
      <c r="W5" s="41"/>
    </row>
    <row r="6" spans="1:27" s="37" customFormat="1">
      <c r="A6" s="49"/>
      <c r="B6" s="18"/>
      <c r="C6" s="17"/>
      <c r="D6" s="17"/>
      <c r="E6" s="17"/>
      <c r="F6" s="17"/>
      <c r="V6" s="41"/>
      <c r="W6" s="41"/>
    </row>
    <row r="7" spans="1:27" s="37" customFormat="1">
      <c r="A7" s="49"/>
      <c r="B7" s="18"/>
      <c r="C7" s="17"/>
      <c r="D7" s="17"/>
      <c r="E7" s="17"/>
      <c r="F7" s="17"/>
    </row>
    <row r="8" spans="1:27" s="37" customFormat="1" ht="14.25">
      <c r="A8" s="62" t="s">
        <v>123</v>
      </c>
      <c r="B8" s="18"/>
      <c r="C8" s="17"/>
      <c r="D8" s="17"/>
      <c r="E8" s="17"/>
      <c r="F8" s="17"/>
      <c r="V8" s="13" t="s">
        <v>113</v>
      </c>
      <c r="W8" s="13">
        <f>COUNTIF($G$10:$N$109,V8)</f>
        <v>0</v>
      </c>
      <c r="X8" s="13" t="s">
        <v>106</v>
      </c>
      <c r="Y8" s="13">
        <f>COUNTIF($G$10:$N$109,X8)</f>
        <v>0</v>
      </c>
      <c r="Z8" s="13" t="s">
        <v>60</v>
      </c>
      <c r="AA8" s="13">
        <f>SUM(W25:W29)</f>
        <v>0</v>
      </c>
    </row>
    <row r="9" spans="1:27" ht="25.5">
      <c r="A9" s="6"/>
      <c r="B9" s="9" t="s">
        <v>51</v>
      </c>
      <c r="C9" s="8" t="s">
        <v>0</v>
      </c>
      <c r="D9" s="63" t="s">
        <v>119</v>
      </c>
      <c r="E9" s="8" t="s">
        <v>1</v>
      </c>
      <c r="F9" s="7" t="s">
        <v>2</v>
      </c>
      <c r="G9" s="57" t="s">
        <v>52</v>
      </c>
      <c r="H9" s="58" t="s">
        <v>3</v>
      </c>
      <c r="I9" s="57" t="s">
        <v>92</v>
      </c>
      <c r="J9" s="58" t="s">
        <v>3</v>
      </c>
      <c r="K9" s="57" t="s">
        <v>93</v>
      </c>
      <c r="L9" s="58" t="s">
        <v>3</v>
      </c>
      <c r="M9" s="57" t="s">
        <v>94</v>
      </c>
      <c r="N9" s="58" t="s">
        <v>3</v>
      </c>
      <c r="O9" s="57" t="s">
        <v>95</v>
      </c>
      <c r="P9" s="58" t="s">
        <v>3</v>
      </c>
      <c r="Q9" s="57" t="s">
        <v>164</v>
      </c>
      <c r="R9" s="58" t="s">
        <v>3</v>
      </c>
      <c r="S9" s="57" t="s">
        <v>66</v>
      </c>
      <c r="T9" s="58" t="s">
        <v>3</v>
      </c>
      <c r="V9" s="13" t="s">
        <v>96</v>
      </c>
      <c r="W9" s="13">
        <f t="shared" ref="W9:W20" si="0">COUNTIF($G$10:$N$109,V9)</f>
        <v>0</v>
      </c>
      <c r="X9" s="13" t="s">
        <v>107</v>
      </c>
      <c r="Y9" s="13">
        <f t="shared" ref="Y9:Y14" si="1">COUNTIF($G$10:$N$109,X9)</f>
        <v>0</v>
      </c>
      <c r="Z9" s="13" t="s">
        <v>67</v>
      </c>
      <c r="AA9" s="13">
        <f>SUM(W32:W36)</f>
        <v>0</v>
      </c>
    </row>
    <row r="10" spans="1:27">
      <c r="A10" s="5">
        <v>1</v>
      </c>
      <c r="B10" s="10"/>
      <c r="C10" s="11"/>
      <c r="D10" s="11"/>
      <c r="E10" s="10"/>
      <c r="F10" s="10"/>
      <c r="G10" s="47"/>
      <c r="H10" s="56"/>
      <c r="I10" s="47"/>
      <c r="J10" s="56"/>
      <c r="K10" s="47"/>
      <c r="L10" s="56"/>
      <c r="M10" s="47"/>
      <c r="N10" s="56"/>
      <c r="O10" s="47"/>
      <c r="P10" s="56"/>
      <c r="Q10" s="47"/>
      <c r="R10" s="56"/>
      <c r="S10" s="47"/>
      <c r="T10" s="56"/>
      <c r="V10" s="13" t="s">
        <v>109</v>
      </c>
      <c r="W10" s="13">
        <f t="shared" si="0"/>
        <v>0</v>
      </c>
      <c r="X10" s="13" t="s">
        <v>108</v>
      </c>
      <c r="Y10" s="13">
        <f t="shared" si="1"/>
        <v>0</v>
      </c>
      <c r="Z10" s="13" t="s">
        <v>53</v>
      </c>
      <c r="AA10" s="13">
        <f>COUNTIF($O$10:$O$109,Z10)</f>
        <v>0</v>
      </c>
    </row>
    <row r="11" spans="1:27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47"/>
      <c r="P11" s="12"/>
      <c r="Q11" s="47"/>
      <c r="R11" s="12"/>
      <c r="S11" s="47"/>
      <c r="T11" s="12"/>
      <c r="V11" s="13" t="s">
        <v>97</v>
      </c>
      <c r="W11" s="13">
        <f t="shared" si="0"/>
        <v>0</v>
      </c>
      <c r="X11" s="13" t="s">
        <v>121</v>
      </c>
      <c r="Y11" s="13">
        <f t="shared" si="1"/>
        <v>0</v>
      </c>
      <c r="AA11" s="41">
        <f>SUM(AA8:AA9)</f>
        <v>0</v>
      </c>
    </row>
    <row r="12" spans="1:27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47"/>
      <c r="P12" s="12"/>
      <c r="Q12" s="47"/>
      <c r="R12" s="12"/>
      <c r="S12" s="47"/>
      <c r="T12" s="12"/>
      <c r="V12" s="13" t="s">
        <v>116</v>
      </c>
      <c r="W12" s="13">
        <f t="shared" si="0"/>
        <v>0</v>
      </c>
      <c r="X12" s="13" t="s">
        <v>147</v>
      </c>
      <c r="Y12" s="13">
        <f t="shared" si="1"/>
        <v>0</v>
      </c>
    </row>
    <row r="13" spans="1:27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47"/>
      <c r="P13" s="12"/>
      <c r="Q13" s="47"/>
      <c r="R13" s="12"/>
      <c r="S13" s="47"/>
      <c r="T13" s="12"/>
      <c r="V13" s="13" t="s">
        <v>98</v>
      </c>
      <c r="W13" s="13">
        <f t="shared" si="0"/>
        <v>0</v>
      </c>
      <c r="X13" s="13" t="s">
        <v>148</v>
      </c>
      <c r="Y13" s="13">
        <f t="shared" si="1"/>
        <v>0</v>
      </c>
    </row>
    <row r="14" spans="1:27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47"/>
      <c r="P14" s="12"/>
      <c r="Q14" s="47"/>
      <c r="R14" s="12"/>
      <c r="S14" s="47"/>
      <c r="T14" s="12"/>
      <c r="V14" s="13" t="s">
        <v>117</v>
      </c>
      <c r="W14" s="13">
        <f t="shared" si="0"/>
        <v>0</v>
      </c>
      <c r="X14" s="13" t="s">
        <v>165</v>
      </c>
      <c r="Y14" s="13">
        <f t="shared" si="1"/>
        <v>0</v>
      </c>
    </row>
    <row r="15" spans="1:27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47"/>
      <c r="P15" s="12"/>
      <c r="Q15" s="47"/>
      <c r="R15" s="12"/>
      <c r="S15" s="47"/>
      <c r="T15" s="12"/>
      <c r="V15" s="13" t="s">
        <v>118</v>
      </c>
      <c r="W15" s="13">
        <f t="shared" si="0"/>
        <v>0</v>
      </c>
      <c r="X15" s="13"/>
      <c r="Y15" s="13"/>
    </row>
    <row r="16" spans="1:27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47"/>
      <c r="P16" s="12"/>
      <c r="Q16" s="47"/>
      <c r="R16" s="12"/>
      <c r="S16" s="47"/>
      <c r="T16" s="12"/>
      <c r="V16" s="13" t="s">
        <v>99</v>
      </c>
      <c r="W16" s="13">
        <f t="shared" si="0"/>
        <v>0</v>
      </c>
      <c r="Y16" s="41">
        <f>SUM(Y8:Y15)</f>
        <v>0</v>
      </c>
    </row>
    <row r="17" spans="1:29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47"/>
      <c r="P17" s="12"/>
      <c r="Q17" s="47"/>
      <c r="R17" s="12"/>
      <c r="S17" s="47"/>
      <c r="T17" s="12"/>
      <c r="V17" s="13" t="s">
        <v>102</v>
      </c>
      <c r="W17" s="13">
        <f t="shared" si="0"/>
        <v>0</v>
      </c>
    </row>
    <row r="18" spans="1:29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47"/>
      <c r="P18" s="12"/>
      <c r="Q18" s="47"/>
      <c r="R18" s="12"/>
      <c r="S18" s="47"/>
      <c r="T18" s="12"/>
      <c r="V18" s="13" t="s">
        <v>103</v>
      </c>
      <c r="W18" s="13">
        <f t="shared" si="0"/>
        <v>0</v>
      </c>
    </row>
    <row r="19" spans="1:29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47"/>
      <c r="P19" s="12"/>
      <c r="Q19" s="47"/>
      <c r="R19" s="12"/>
      <c r="S19" s="47"/>
      <c r="T19" s="12"/>
      <c r="V19" s="13" t="s">
        <v>104</v>
      </c>
      <c r="W19" s="13">
        <f t="shared" si="0"/>
        <v>0</v>
      </c>
      <c r="AB19" s="37"/>
      <c r="AC19" s="37"/>
    </row>
    <row r="20" spans="1:29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47"/>
      <c r="P20" s="12"/>
      <c r="Q20" s="47"/>
      <c r="R20" s="12"/>
      <c r="S20" s="47"/>
      <c r="T20" s="12"/>
      <c r="V20" s="13" t="s">
        <v>105</v>
      </c>
      <c r="W20" s="13">
        <f t="shared" si="0"/>
        <v>0</v>
      </c>
      <c r="Y20" s="41">
        <f>W21+Y16+AA11</f>
        <v>0</v>
      </c>
      <c r="AB20" s="37"/>
      <c r="AC20" s="37"/>
    </row>
    <row r="21" spans="1:29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47"/>
      <c r="P21" s="12"/>
      <c r="Q21" s="47"/>
      <c r="R21" s="12"/>
      <c r="S21" s="47"/>
      <c r="T21" s="12"/>
      <c r="W21" s="41">
        <f>SUM(W8:W20)</f>
        <v>0</v>
      </c>
      <c r="AB21" s="37"/>
      <c r="AC21" s="37"/>
    </row>
    <row r="22" spans="1:29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47"/>
      <c r="P22" s="12"/>
      <c r="Q22" s="47"/>
      <c r="R22" s="12"/>
      <c r="S22" s="47"/>
      <c r="T22" s="12"/>
      <c r="Z22" s="37"/>
      <c r="AA22" s="37"/>
      <c r="AB22" s="37"/>
      <c r="AC22" s="37"/>
    </row>
    <row r="23" spans="1:29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47"/>
      <c r="P23" s="12"/>
      <c r="Q23" s="47"/>
      <c r="R23" s="12"/>
      <c r="S23" s="47"/>
      <c r="T23" s="12"/>
    </row>
    <row r="24" spans="1:29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47"/>
      <c r="P24" s="12"/>
      <c r="Q24" s="47"/>
      <c r="R24" s="12"/>
      <c r="S24" s="47"/>
      <c r="T24" s="12"/>
      <c r="V24" s="42" t="s">
        <v>166</v>
      </c>
    </row>
    <row r="25" spans="1:29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47"/>
      <c r="P25" s="12"/>
      <c r="Q25" s="47"/>
      <c r="R25" s="12"/>
      <c r="S25" s="47"/>
      <c r="T25" s="12"/>
      <c r="V25" s="41">
        <f>COUNTIF($Q$10:$Q$109,Sheet5!E2)</f>
        <v>0</v>
      </c>
      <c r="W25" s="41">
        <f>IF(V25&lt;4,0,IF(V25&gt;6,0,1))</f>
        <v>0</v>
      </c>
    </row>
    <row r="26" spans="1:29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47"/>
      <c r="P26" s="12"/>
      <c r="Q26" s="47"/>
      <c r="R26" s="12"/>
      <c r="S26" s="47"/>
      <c r="T26" s="12"/>
      <c r="V26" s="41">
        <f>COUNTIF($Q$10:$Q$109,Sheet5!E3)</f>
        <v>0</v>
      </c>
      <c r="W26" s="41">
        <f t="shared" ref="W26:W29" si="2">IF(V26&lt;4,0,IF(V26&gt;6,0,1))</f>
        <v>0</v>
      </c>
    </row>
    <row r="27" spans="1:29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47"/>
      <c r="P27" s="12"/>
      <c r="Q27" s="47"/>
      <c r="R27" s="12"/>
      <c r="S27" s="47"/>
      <c r="T27" s="12"/>
      <c r="V27" s="41">
        <f>COUNTIF($Q$10:$Q$109,Sheet5!E4)</f>
        <v>0</v>
      </c>
      <c r="W27" s="41">
        <f t="shared" si="2"/>
        <v>0</v>
      </c>
    </row>
    <row r="28" spans="1:29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47"/>
      <c r="P28" s="12"/>
      <c r="Q28" s="47"/>
      <c r="R28" s="12"/>
      <c r="S28" s="47"/>
      <c r="T28" s="12"/>
      <c r="V28" s="41">
        <f>COUNTIF($Q$10:$Q$109,Sheet5!E5)</f>
        <v>0</v>
      </c>
      <c r="W28" s="41">
        <f t="shared" si="2"/>
        <v>0</v>
      </c>
    </row>
    <row r="29" spans="1:29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47"/>
      <c r="P29" s="12"/>
      <c r="Q29" s="47"/>
      <c r="R29" s="12"/>
      <c r="S29" s="47"/>
      <c r="T29" s="12"/>
      <c r="V29" s="41">
        <f>COUNTIF($Q$10:$Q$109,Sheet5!E6)</f>
        <v>0</v>
      </c>
      <c r="W29" s="41">
        <f t="shared" si="2"/>
        <v>0</v>
      </c>
    </row>
    <row r="30" spans="1:29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47"/>
      <c r="P30" s="12"/>
      <c r="Q30" s="47"/>
      <c r="R30" s="12"/>
      <c r="S30" s="47"/>
      <c r="T30" s="12"/>
    </row>
    <row r="31" spans="1:29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47"/>
      <c r="P31" s="12"/>
      <c r="Q31" s="47"/>
      <c r="R31" s="12"/>
      <c r="S31" s="47"/>
      <c r="T31" s="12"/>
      <c r="V31" s="42" t="s">
        <v>167</v>
      </c>
    </row>
    <row r="32" spans="1:29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47"/>
      <c r="P32" s="12"/>
      <c r="Q32" s="47"/>
      <c r="R32" s="12"/>
      <c r="S32" s="47"/>
      <c r="T32" s="12"/>
      <c r="V32" s="41">
        <f>COUNTIF($S$10:$S$109,Sheet5!F2)</f>
        <v>0</v>
      </c>
      <c r="W32" s="41">
        <f>IF(V32&lt;4,0,IF(V32&gt;6,0,1))</f>
        <v>0</v>
      </c>
    </row>
    <row r="33" spans="1:23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47"/>
      <c r="P33" s="12"/>
      <c r="Q33" s="47"/>
      <c r="R33" s="12"/>
      <c r="S33" s="47"/>
      <c r="T33" s="12"/>
      <c r="V33" s="41">
        <f>COUNTIF($S$10:$S$109,Sheet5!F3)</f>
        <v>0</v>
      </c>
      <c r="W33" s="41">
        <f t="shared" ref="W33:W36" si="3">IF(V33&lt;4,0,IF(V33&gt;6,0,1))</f>
        <v>0</v>
      </c>
    </row>
    <row r="34" spans="1:23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47"/>
      <c r="P34" s="12"/>
      <c r="Q34" s="47"/>
      <c r="R34" s="12"/>
      <c r="S34" s="47"/>
      <c r="T34" s="12"/>
      <c r="V34" s="41">
        <f>COUNTIF($S$10:$S$109,Sheet5!F4)</f>
        <v>0</v>
      </c>
      <c r="W34" s="41">
        <f t="shared" si="3"/>
        <v>0</v>
      </c>
    </row>
    <row r="35" spans="1:23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47"/>
      <c r="P35" s="12"/>
      <c r="Q35" s="47"/>
      <c r="R35" s="12"/>
      <c r="S35" s="47"/>
      <c r="T35" s="12"/>
      <c r="V35" s="41">
        <f>COUNTIF($S$10:$S$109,Sheet5!F5)</f>
        <v>0</v>
      </c>
      <c r="W35" s="41">
        <f t="shared" si="3"/>
        <v>0</v>
      </c>
    </row>
    <row r="36" spans="1:23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47"/>
      <c r="P36" s="12"/>
      <c r="Q36" s="47"/>
      <c r="R36" s="12"/>
      <c r="S36" s="47"/>
      <c r="T36" s="12"/>
      <c r="V36" s="41">
        <f>COUNTIF($S$10:$S$109,Sheet5!F6)</f>
        <v>0</v>
      </c>
      <c r="W36" s="41">
        <f t="shared" si="3"/>
        <v>0</v>
      </c>
    </row>
    <row r="37" spans="1:23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47"/>
      <c r="P37" s="12"/>
      <c r="Q37" s="47"/>
      <c r="R37" s="12"/>
      <c r="S37" s="47"/>
      <c r="T37" s="12"/>
    </row>
    <row r="38" spans="1:23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47"/>
      <c r="P38" s="12"/>
      <c r="Q38" s="47"/>
      <c r="R38" s="12"/>
      <c r="S38" s="47"/>
      <c r="T38" s="12"/>
    </row>
    <row r="39" spans="1:23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47"/>
      <c r="P39" s="12"/>
      <c r="Q39" s="47"/>
      <c r="R39" s="12"/>
      <c r="S39" s="47"/>
      <c r="T39" s="12"/>
    </row>
    <row r="40" spans="1:23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47"/>
      <c r="P40" s="12"/>
      <c r="Q40" s="47"/>
      <c r="R40" s="12"/>
      <c r="S40" s="47"/>
      <c r="T40" s="12"/>
    </row>
    <row r="41" spans="1:23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47"/>
      <c r="P41" s="12"/>
      <c r="Q41" s="47"/>
      <c r="R41" s="12"/>
      <c r="S41" s="47"/>
      <c r="T41" s="12"/>
    </row>
    <row r="42" spans="1:23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47"/>
      <c r="P42" s="12"/>
      <c r="Q42" s="47"/>
      <c r="R42" s="12"/>
      <c r="S42" s="47"/>
      <c r="T42" s="12"/>
    </row>
    <row r="43" spans="1:23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47"/>
      <c r="P43" s="12"/>
      <c r="Q43" s="47"/>
      <c r="R43" s="12"/>
      <c r="S43" s="47"/>
      <c r="T43" s="12"/>
    </row>
    <row r="44" spans="1:23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47"/>
      <c r="P44" s="12"/>
      <c r="Q44" s="47"/>
      <c r="R44" s="12"/>
      <c r="S44" s="47"/>
      <c r="T44" s="12"/>
    </row>
    <row r="45" spans="1:23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47"/>
      <c r="P45" s="12"/>
      <c r="Q45" s="47"/>
      <c r="R45" s="12"/>
      <c r="S45" s="47"/>
      <c r="T45" s="12"/>
    </row>
    <row r="46" spans="1:23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47"/>
      <c r="P46" s="12"/>
      <c r="Q46" s="47"/>
      <c r="R46" s="12"/>
      <c r="S46" s="47"/>
      <c r="T46" s="12"/>
    </row>
    <row r="47" spans="1:23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47"/>
      <c r="P47" s="12"/>
      <c r="Q47" s="47"/>
      <c r="R47" s="12"/>
      <c r="S47" s="47"/>
      <c r="T47" s="12"/>
    </row>
    <row r="48" spans="1:23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47"/>
      <c r="P48" s="12"/>
      <c r="Q48" s="47"/>
      <c r="R48" s="12"/>
      <c r="S48" s="47"/>
      <c r="T48" s="12"/>
    </row>
    <row r="49" spans="1:20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47"/>
      <c r="P49" s="12"/>
      <c r="Q49" s="47"/>
      <c r="R49" s="12"/>
      <c r="S49" s="47"/>
      <c r="T49" s="12"/>
    </row>
    <row r="50" spans="1:20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47"/>
      <c r="P50" s="12"/>
      <c r="Q50" s="47"/>
      <c r="R50" s="12"/>
      <c r="S50" s="47"/>
      <c r="T50" s="12"/>
    </row>
    <row r="51" spans="1:20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47"/>
      <c r="P51" s="12"/>
      <c r="Q51" s="47"/>
      <c r="R51" s="12"/>
      <c r="S51" s="47"/>
      <c r="T51" s="12"/>
    </row>
    <row r="52" spans="1:20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47"/>
      <c r="P52" s="12"/>
      <c r="Q52" s="47"/>
      <c r="R52" s="12"/>
      <c r="S52" s="47"/>
      <c r="T52" s="12"/>
    </row>
    <row r="53" spans="1:20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47"/>
      <c r="P53" s="12"/>
      <c r="Q53" s="47"/>
      <c r="R53" s="12"/>
      <c r="S53" s="47"/>
      <c r="T53" s="12"/>
    </row>
    <row r="54" spans="1:20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47"/>
      <c r="P54" s="12"/>
      <c r="Q54" s="47"/>
      <c r="R54" s="12"/>
      <c r="S54" s="47"/>
      <c r="T54" s="12"/>
    </row>
    <row r="55" spans="1:20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47"/>
      <c r="P55" s="12"/>
      <c r="Q55" s="47"/>
      <c r="R55" s="12"/>
      <c r="S55" s="47"/>
      <c r="T55" s="12"/>
    </row>
    <row r="56" spans="1:20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47"/>
      <c r="P56" s="12"/>
      <c r="Q56" s="47"/>
      <c r="R56" s="12"/>
      <c r="S56" s="47"/>
      <c r="T56" s="12"/>
    </row>
    <row r="57" spans="1:20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47"/>
      <c r="P57" s="12"/>
      <c r="Q57" s="47"/>
      <c r="R57" s="12"/>
      <c r="S57" s="47"/>
      <c r="T57" s="12"/>
    </row>
    <row r="58" spans="1:20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47"/>
      <c r="P58" s="12"/>
      <c r="Q58" s="47"/>
      <c r="R58" s="12"/>
      <c r="S58" s="47"/>
      <c r="T58" s="12"/>
    </row>
    <row r="59" spans="1:20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47"/>
      <c r="P59" s="12"/>
      <c r="Q59" s="47"/>
      <c r="R59" s="12"/>
      <c r="S59" s="47"/>
      <c r="T59" s="12"/>
    </row>
    <row r="60" spans="1:20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47"/>
      <c r="P60" s="12"/>
      <c r="Q60" s="47"/>
      <c r="R60" s="12"/>
      <c r="S60" s="47"/>
      <c r="T60" s="12"/>
    </row>
    <row r="61" spans="1:20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47"/>
      <c r="P61" s="12"/>
      <c r="Q61" s="47"/>
      <c r="R61" s="12"/>
      <c r="S61" s="47"/>
      <c r="T61" s="12"/>
    </row>
    <row r="62" spans="1:20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47"/>
      <c r="P62" s="12"/>
      <c r="Q62" s="47"/>
      <c r="R62" s="12"/>
      <c r="S62" s="47"/>
      <c r="T62" s="12"/>
    </row>
    <row r="63" spans="1:20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47"/>
      <c r="P63" s="12"/>
      <c r="Q63" s="47"/>
      <c r="R63" s="12"/>
      <c r="S63" s="47"/>
      <c r="T63" s="12"/>
    </row>
    <row r="64" spans="1:20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47"/>
      <c r="P64" s="12"/>
      <c r="Q64" s="47"/>
      <c r="R64" s="12"/>
      <c r="S64" s="47"/>
      <c r="T64" s="12"/>
    </row>
    <row r="65" spans="1:20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47"/>
      <c r="P65" s="12"/>
      <c r="Q65" s="47"/>
      <c r="R65" s="12"/>
      <c r="S65" s="47"/>
      <c r="T65" s="12"/>
    </row>
    <row r="66" spans="1:20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47"/>
      <c r="P66" s="12"/>
      <c r="Q66" s="47"/>
      <c r="R66" s="12"/>
      <c r="S66" s="47"/>
      <c r="T66" s="12"/>
    </row>
    <row r="67" spans="1:20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47"/>
      <c r="P67" s="12"/>
      <c r="Q67" s="47"/>
      <c r="R67" s="12"/>
      <c r="S67" s="47"/>
      <c r="T67" s="12"/>
    </row>
    <row r="68" spans="1:20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47"/>
      <c r="P68" s="12"/>
      <c r="Q68" s="47"/>
      <c r="R68" s="12"/>
      <c r="S68" s="47"/>
      <c r="T68" s="12"/>
    </row>
    <row r="69" spans="1:20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47"/>
      <c r="P69" s="12"/>
      <c r="Q69" s="47"/>
      <c r="R69" s="12"/>
      <c r="S69" s="47"/>
      <c r="T69" s="12"/>
    </row>
    <row r="70" spans="1:20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47"/>
      <c r="P70" s="12"/>
      <c r="Q70" s="47"/>
      <c r="R70" s="12"/>
      <c r="S70" s="47"/>
      <c r="T70" s="12"/>
    </row>
    <row r="71" spans="1:20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47"/>
      <c r="P71" s="12"/>
      <c r="Q71" s="47"/>
      <c r="R71" s="12"/>
      <c r="S71" s="47"/>
      <c r="T71" s="12"/>
    </row>
    <row r="72" spans="1:20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47"/>
      <c r="P72" s="12"/>
      <c r="Q72" s="47"/>
      <c r="R72" s="12"/>
      <c r="S72" s="47"/>
      <c r="T72" s="12"/>
    </row>
    <row r="73" spans="1:20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47"/>
      <c r="P73" s="12"/>
      <c r="Q73" s="47"/>
      <c r="R73" s="12"/>
      <c r="S73" s="47"/>
      <c r="T73" s="12"/>
    </row>
    <row r="74" spans="1:20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47"/>
      <c r="P74" s="12"/>
      <c r="Q74" s="47"/>
      <c r="R74" s="12"/>
      <c r="S74" s="47"/>
      <c r="T74" s="12"/>
    </row>
    <row r="75" spans="1:20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47"/>
      <c r="P75" s="12"/>
      <c r="Q75" s="47"/>
      <c r="R75" s="12"/>
      <c r="S75" s="47"/>
      <c r="T75" s="12"/>
    </row>
    <row r="76" spans="1:20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47"/>
      <c r="P76" s="12"/>
      <c r="Q76" s="47"/>
      <c r="R76" s="12"/>
      <c r="S76" s="47"/>
      <c r="T76" s="12"/>
    </row>
    <row r="77" spans="1:20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47"/>
      <c r="P77" s="12"/>
      <c r="Q77" s="47"/>
      <c r="R77" s="12"/>
      <c r="S77" s="47"/>
      <c r="T77" s="12"/>
    </row>
    <row r="78" spans="1:20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47"/>
      <c r="P78" s="12"/>
      <c r="Q78" s="47"/>
      <c r="R78" s="12"/>
      <c r="S78" s="47"/>
      <c r="T78" s="12"/>
    </row>
    <row r="79" spans="1:20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47"/>
      <c r="P79" s="12"/>
      <c r="Q79" s="47"/>
      <c r="R79" s="12"/>
      <c r="S79" s="47"/>
      <c r="T79" s="12"/>
    </row>
    <row r="80" spans="1:20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47"/>
      <c r="P80" s="12"/>
      <c r="Q80" s="47"/>
      <c r="R80" s="12"/>
      <c r="S80" s="47"/>
      <c r="T80" s="12"/>
    </row>
    <row r="81" spans="1:20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47"/>
      <c r="P81" s="12"/>
      <c r="Q81" s="47"/>
      <c r="R81" s="12"/>
      <c r="S81" s="47"/>
      <c r="T81" s="12"/>
    </row>
    <row r="82" spans="1:20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47"/>
      <c r="P82" s="12"/>
      <c r="Q82" s="47"/>
      <c r="R82" s="12"/>
      <c r="S82" s="47"/>
      <c r="T82" s="12"/>
    </row>
    <row r="83" spans="1:20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47"/>
      <c r="P83" s="12"/>
      <c r="Q83" s="47"/>
      <c r="R83" s="12"/>
      <c r="S83" s="47"/>
      <c r="T83" s="12"/>
    </row>
    <row r="84" spans="1:20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47"/>
      <c r="P84" s="12"/>
      <c r="Q84" s="47"/>
      <c r="R84" s="12"/>
      <c r="S84" s="47"/>
      <c r="T84" s="12"/>
    </row>
    <row r="85" spans="1:20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47"/>
      <c r="P85" s="12"/>
      <c r="Q85" s="47"/>
      <c r="R85" s="12"/>
      <c r="S85" s="47"/>
      <c r="T85" s="12"/>
    </row>
    <row r="86" spans="1:20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47"/>
      <c r="P86" s="12"/>
      <c r="Q86" s="47"/>
      <c r="R86" s="12"/>
      <c r="S86" s="47"/>
      <c r="T86" s="12"/>
    </row>
    <row r="87" spans="1:20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47"/>
      <c r="P87" s="12"/>
      <c r="Q87" s="47"/>
      <c r="R87" s="12"/>
      <c r="S87" s="47"/>
      <c r="T87" s="12"/>
    </row>
    <row r="88" spans="1:20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47"/>
      <c r="P88" s="12"/>
      <c r="Q88" s="47"/>
      <c r="R88" s="12"/>
      <c r="S88" s="47"/>
      <c r="T88" s="12"/>
    </row>
    <row r="89" spans="1:20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47"/>
      <c r="P89" s="12"/>
      <c r="Q89" s="47"/>
      <c r="R89" s="12"/>
      <c r="S89" s="47"/>
      <c r="T89" s="12"/>
    </row>
    <row r="90" spans="1:20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47"/>
      <c r="P90" s="12"/>
      <c r="Q90" s="47"/>
      <c r="R90" s="12"/>
      <c r="S90" s="47"/>
      <c r="T90" s="12"/>
    </row>
    <row r="91" spans="1:20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47"/>
      <c r="P91" s="12"/>
      <c r="Q91" s="47"/>
      <c r="R91" s="12"/>
      <c r="S91" s="47"/>
      <c r="T91" s="12"/>
    </row>
    <row r="92" spans="1:20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47"/>
      <c r="P92" s="12"/>
      <c r="Q92" s="47"/>
      <c r="R92" s="12"/>
      <c r="S92" s="47"/>
      <c r="T92" s="12"/>
    </row>
    <row r="93" spans="1:20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47"/>
      <c r="P93" s="12"/>
      <c r="Q93" s="47"/>
      <c r="R93" s="12"/>
      <c r="S93" s="47"/>
      <c r="T93" s="12"/>
    </row>
    <row r="94" spans="1:20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47"/>
      <c r="P94" s="12"/>
      <c r="Q94" s="47"/>
      <c r="R94" s="12"/>
      <c r="S94" s="47"/>
      <c r="T94" s="12"/>
    </row>
    <row r="95" spans="1:20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47"/>
      <c r="P95" s="12"/>
      <c r="Q95" s="47"/>
      <c r="R95" s="12"/>
      <c r="S95" s="47"/>
      <c r="T95" s="12"/>
    </row>
    <row r="96" spans="1:20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47"/>
      <c r="P96" s="12"/>
      <c r="Q96" s="47"/>
      <c r="R96" s="12"/>
      <c r="S96" s="47"/>
      <c r="T96" s="12"/>
    </row>
    <row r="97" spans="1:20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47"/>
      <c r="P97" s="12"/>
      <c r="Q97" s="47"/>
      <c r="R97" s="12"/>
      <c r="S97" s="47"/>
      <c r="T97" s="12"/>
    </row>
    <row r="98" spans="1:20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47"/>
      <c r="P98" s="12"/>
      <c r="Q98" s="47"/>
      <c r="R98" s="12"/>
      <c r="S98" s="47"/>
      <c r="T98" s="12"/>
    </row>
    <row r="99" spans="1:20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47"/>
      <c r="P99" s="12"/>
      <c r="Q99" s="47"/>
      <c r="R99" s="12"/>
      <c r="S99" s="47"/>
      <c r="T99" s="12"/>
    </row>
    <row r="100" spans="1:20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47"/>
      <c r="P100" s="12"/>
      <c r="Q100" s="47"/>
      <c r="R100" s="12"/>
      <c r="S100" s="47"/>
      <c r="T100" s="12"/>
    </row>
    <row r="101" spans="1:20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47"/>
      <c r="P101" s="12"/>
      <c r="Q101" s="47"/>
      <c r="R101" s="12"/>
      <c r="S101" s="47"/>
      <c r="T101" s="12"/>
    </row>
    <row r="102" spans="1:20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47"/>
      <c r="P102" s="12"/>
      <c r="Q102" s="47"/>
      <c r="R102" s="12"/>
      <c r="S102" s="47"/>
      <c r="T102" s="12"/>
    </row>
    <row r="103" spans="1:20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47"/>
      <c r="P103" s="12"/>
      <c r="Q103" s="47"/>
      <c r="R103" s="12"/>
      <c r="S103" s="47"/>
      <c r="T103" s="12"/>
    </row>
    <row r="104" spans="1:20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47"/>
      <c r="P104" s="12"/>
      <c r="Q104" s="47"/>
      <c r="R104" s="12"/>
      <c r="S104" s="47"/>
      <c r="T104" s="12"/>
    </row>
    <row r="105" spans="1:20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47"/>
      <c r="P105" s="12"/>
      <c r="Q105" s="47"/>
      <c r="R105" s="12"/>
      <c r="S105" s="47"/>
      <c r="T105" s="12"/>
    </row>
    <row r="106" spans="1:20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47"/>
      <c r="P106" s="12"/>
      <c r="Q106" s="47"/>
      <c r="R106" s="12"/>
      <c r="S106" s="47"/>
      <c r="T106" s="12"/>
    </row>
    <row r="107" spans="1:20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47"/>
      <c r="P107" s="12"/>
      <c r="Q107" s="47"/>
      <c r="R107" s="12"/>
      <c r="S107" s="47"/>
      <c r="T107" s="12"/>
    </row>
    <row r="108" spans="1:20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47"/>
      <c r="P108" s="12"/>
      <c r="Q108" s="47"/>
      <c r="R108" s="12"/>
      <c r="S108" s="47"/>
      <c r="T108" s="12"/>
    </row>
    <row r="109" spans="1:20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47"/>
      <c r="P109" s="12"/>
      <c r="Q109" s="47"/>
      <c r="R109" s="12"/>
      <c r="S109" s="47"/>
      <c r="T109" s="12"/>
    </row>
    <row r="157" spans="8:20">
      <c r="H157" s="43"/>
      <c r="J157" s="43"/>
      <c r="L157" s="43"/>
      <c r="N157" s="43"/>
      <c r="P157" s="43"/>
      <c r="R157" s="43"/>
      <c r="T157" s="43"/>
    </row>
    <row r="308" spans="3:20">
      <c r="C308" s="44"/>
      <c r="D308" s="44"/>
      <c r="E308" s="43"/>
      <c r="F308" s="44"/>
      <c r="G308" s="44"/>
      <c r="I308" s="44"/>
      <c r="K308" s="44"/>
      <c r="M308" s="44"/>
      <c r="O308" s="44"/>
      <c r="Q308" s="44"/>
      <c r="S308" s="44"/>
    </row>
    <row r="309" spans="3:20">
      <c r="C309" s="44"/>
      <c r="D309" s="44"/>
      <c r="F309" s="44"/>
      <c r="G309" s="44"/>
      <c r="I309" s="44"/>
      <c r="K309" s="44"/>
      <c r="M309" s="44"/>
      <c r="O309" s="44"/>
      <c r="Q309" s="44"/>
      <c r="S309" s="44"/>
    </row>
    <row r="310" spans="3:20">
      <c r="C310" s="44"/>
      <c r="D310" s="44"/>
      <c r="F310" s="44"/>
      <c r="G310" s="44"/>
      <c r="I310" s="44"/>
      <c r="K310" s="44"/>
      <c r="M310" s="44"/>
      <c r="O310" s="44"/>
      <c r="Q310" s="44"/>
      <c r="S310" s="44"/>
    </row>
    <row r="311" spans="3:20">
      <c r="C311" s="44"/>
      <c r="D311" s="44"/>
      <c r="F311" s="44"/>
      <c r="G311" s="44"/>
      <c r="H311" s="43"/>
      <c r="I311" s="44"/>
      <c r="J311" s="43"/>
      <c r="K311" s="44"/>
      <c r="L311" s="43"/>
      <c r="M311" s="44"/>
      <c r="N311" s="43"/>
      <c r="O311" s="44"/>
      <c r="P311" s="43"/>
      <c r="Q311" s="44"/>
      <c r="R311" s="43"/>
      <c r="S311" s="44"/>
      <c r="T311" s="43"/>
    </row>
    <row r="312" spans="3:20">
      <c r="C312" s="44"/>
      <c r="D312" s="44"/>
      <c r="F312" s="44"/>
      <c r="G312" s="44"/>
      <c r="H312" s="43"/>
      <c r="I312" s="44"/>
      <c r="J312" s="43"/>
      <c r="K312" s="44"/>
      <c r="L312" s="43"/>
      <c r="M312" s="44"/>
      <c r="N312" s="43"/>
      <c r="O312" s="44"/>
      <c r="P312" s="43"/>
      <c r="Q312" s="44"/>
      <c r="R312" s="43"/>
      <c r="S312" s="44"/>
      <c r="T312" s="43"/>
    </row>
    <row r="313" spans="3:20">
      <c r="C313" s="44"/>
      <c r="D313" s="44"/>
      <c r="F313" s="44"/>
      <c r="G313" s="44"/>
      <c r="H313" s="43"/>
      <c r="I313" s="44"/>
      <c r="J313" s="43"/>
      <c r="K313" s="44"/>
      <c r="L313" s="43"/>
      <c r="M313" s="44"/>
      <c r="N313" s="43"/>
      <c r="O313" s="44"/>
      <c r="P313" s="43"/>
      <c r="Q313" s="44"/>
      <c r="R313" s="43"/>
      <c r="S313" s="44"/>
      <c r="T313" s="43"/>
    </row>
    <row r="314" spans="3:20">
      <c r="C314" s="44"/>
      <c r="D314" s="44"/>
      <c r="F314" s="44"/>
      <c r="G314" s="44"/>
      <c r="H314" s="43"/>
      <c r="I314" s="44"/>
      <c r="J314" s="43"/>
      <c r="K314" s="44"/>
      <c r="L314" s="43"/>
      <c r="M314" s="44"/>
      <c r="N314" s="43"/>
      <c r="O314" s="44"/>
      <c r="P314" s="43"/>
      <c r="Q314" s="44"/>
      <c r="R314" s="43"/>
      <c r="S314" s="44"/>
      <c r="T314" s="43"/>
    </row>
    <row r="315" spans="3:20">
      <c r="C315" s="44"/>
      <c r="D315" s="44"/>
      <c r="F315" s="44"/>
      <c r="G315" s="44"/>
      <c r="H315" s="43"/>
      <c r="I315" s="44"/>
      <c r="J315" s="43"/>
      <c r="K315" s="44"/>
      <c r="L315" s="43"/>
      <c r="M315" s="44"/>
      <c r="N315" s="43"/>
      <c r="O315" s="44"/>
      <c r="P315" s="43"/>
      <c r="Q315" s="44"/>
      <c r="R315" s="43"/>
      <c r="S315" s="44"/>
      <c r="T315" s="43"/>
    </row>
    <row r="316" spans="3:20">
      <c r="C316" s="44"/>
      <c r="D316" s="44"/>
      <c r="F316" s="44"/>
      <c r="G316" s="44"/>
      <c r="H316" s="43"/>
      <c r="I316" s="44"/>
      <c r="J316" s="43"/>
      <c r="K316" s="44"/>
      <c r="L316" s="43"/>
      <c r="M316" s="44"/>
      <c r="N316" s="43"/>
      <c r="O316" s="44"/>
      <c r="P316" s="43"/>
      <c r="Q316" s="44"/>
      <c r="R316" s="43"/>
      <c r="S316" s="44"/>
      <c r="T316" s="43"/>
    </row>
    <row r="317" spans="3:20">
      <c r="C317" s="44"/>
      <c r="D317" s="44"/>
      <c r="F317" s="44"/>
      <c r="G317" s="44"/>
      <c r="H317" s="43"/>
      <c r="I317" s="44"/>
      <c r="J317" s="43"/>
      <c r="K317" s="44"/>
      <c r="L317" s="43"/>
      <c r="M317" s="44"/>
      <c r="N317" s="43"/>
      <c r="O317" s="44"/>
      <c r="P317" s="43"/>
      <c r="Q317" s="44"/>
      <c r="R317" s="43"/>
      <c r="S317" s="44"/>
      <c r="T317" s="43"/>
    </row>
    <row r="318" spans="3:20">
      <c r="C318" s="44"/>
      <c r="D318" s="44"/>
      <c r="F318" s="44"/>
      <c r="G318" s="44"/>
      <c r="H318" s="43"/>
      <c r="I318" s="44"/>
      <c r="J318" s="43"/>
      <c r="K318" s="44"/>
      <c r="L318" s="43"/>
      <c r="M318" s="44"/>
      <c r="N318" s="43"/>
      <c r="O318" s="44"/>
      <c r="P318" s="43"/>
      <c r="Q318" s="44"/>
      <c r="R318" s="43"/>
      <c r="S318" s="44"/>
      <c r="T318" s="43"/>
    </row>
    <row r="319" spans="3:20">
      <c r="C319" s="44"/>
      <c r="D319" s="44"/>
      <c r="F319" s="44"/>
      <c r="G319" s="44"/>
      <c r="H319" s="43"/>
      <c r="I319" s="44"/>
      <c r="J319" s="43"/>
      <c r="K319" s="44"/>
      <c r="L319" s="43"/>
      <c r="M319" s="44"/>
      <c r="N319" s="43"/>
      <c r="O319" s="44"/>
      <c r="P319" s="43"/>
      <c r="Q319" s="44"/>
      <c r="R319" s="43"/>
      <c r="S319" s="44"/>
      <c r="T319" s="43"/>
    </row>
    <row r="320" spans="3:20">
      <c r="C320" s="44"/>
      <c r="D320" s="44"/>
      <c r="F320" s="44"/>
      <c r="G320" s="44"/>
      <c r="H320" s="43"/>
      <c r="I320" s="44"/>
      <c r="J320" s="43"/>
      <c r="K320" s="44"/>
      <c r="L320" s="43"/>
      <c r="M320" s="44"/>
      <c r="N320" s="43"/>
      <c r="O320" s="44"/>
      <c r="P320" s="43"/>
      <c r="Q320" s="44"/>
      <c r="R320" s="43"/>
      <c r="S320" s="44"/>
      <c r="T320" s="43"/>
    </row>
    <row r="321" spans="3:20">
      <c r="C321" s="44"/>
      <c r="D321" s="44"/>
      <c r="F321" s="44"/>
      <c r="G321" s="44"/>
      <c r="H321" s="43"/>
      <c r="I321" s="44"/>
      <c r="J321" s="43"/>
      <c r="K321" s="44"/>
      <c r="L321" s="43"/>
      <c r="M321" s="44"/>
      <c r="N321" s="43"/>
      <c r="O321" s="44"/>
      <c r="P321" s="43"/>
      <c r="Q321" s="44"/>
      <c r="R321" s="43"/>
      <c r="S321" s="44"/>
      <c r="T321" s="43"/>
    </row>
    <row r="322" spans="3:20">
      <c r="C322" s="44"/>
      <c r="D322" s="44"/>
      <c r="F322" s="44"/>
      <c r="G322" s="44"/>
      <c r="H322" s="43"/>
      <c r="I322" s="44"/>
      <c r="J322" s="43"/>
      <c r="K322" s="44"/>
      <c r="L322" s="43"/>
      <c r="M322" s="44"/>
      <c r="N322" s="43"/>
      <c r="O322" s="44"/>
      <c r="P322" s="43"/>
      <c r="Q322" s="44"/>
      <c r="R322" s="43"/>
      <c r="S322" s="44"/>
      <c r="T322" s="43"/>
    </row>
    <row r="323" spans="3:20">
      <c r="C323" s="44"/>
      <c r="D323" s="44"/>
      <c r="F323" s="44"/>
      <c r="G323" s="44"/>
      <c r="H323" s="43"/>
      <c r="I323" s="44"/>
      <c r="J323" s="43"/>
      <c r="K323" s="44"/>
      <c r="L323" s="43"/>
      <c r="M323" s="44"/>
      <c r="N323" s="43"/>
      <c r="O323" s="44"/>
      <c r="P323" s="43"/>
      <c r="Q323" s="44"/>
      <c r="R323" s="43"/>
      <c r="S323" s="44"/>
      <c r="T323" s="43"/>
    </row>
    <row r="324" spans="3:20">
      <c r="C324" s="44"/>
      <c r="D324" s="44"/>
      <c r="F324" s="44"/>
      <c r="G324" s="44"/>
      <c r="H324" s="43"/>
      <c r="I324" s="44"/>
      <c r="J324" s="43"/>
      <c r="K324" s="44"/>
      <c r="L324" s="43"/>
      <c r="M324" s="44"/>
      <c r="N324" s="43"/>
      <c r="O324" s="44"/>
      <c r="P324" s="43"/>
      <c r="Q324" s="44"/>
      <c r="R324" s="43"/>
      <c r="S324" s="44"/>
      <c r="T324" s="43"/>
    </row>
    <row r="325" spans="3:20">
      <c r="C325" s="44"/>
      <c r="D325" s="44"/>
      <c r="F325" s="44"/>
      <c r="G325" s="44"/>
      <c r="H325" s="43"/>
      <c r="I325" s="44"/>
      <c r="J325" s="43"/>
      <c r="K325" s="44"/>
      <c r="L325" s="43"/>
      <c r="M325" s="44"/>
      <c r="N325" s="43"/>
      <c r="O325" s="44"/>
      <c r="P325" s="43"/>
      <c r="Q325" s="44"/>
      <c r="R325" s="43"/>
      <c r="S325" s="44"/>
      <c r="T325" s="43"/>
    </row>
    <row r="326" spans="3:20">
      <c r="C326" s="44"/>
      <c r="D326" s="44"/>
      <c r="F326" s="44"/>
      <c r="G326" s="44"/>
      <c r="H326" s="43"/>
      <c r="I326" s="44"/>
      <c r="J326" s="43"/>
      <c r="K326" s="44"/>
      <c r="L326" s="43"/>
      <c r="M326" s="44"/>
      <c r="N326" s="43"/>
      <c r="O326" s="44"/>
      <c r="P326" s="43"/>
      <c r="Q326" s="44"/>
      <c r="R326" s="43"/>
      <c r="S326" s="44"/>
      <c r="T326" s="43"/>
    </row>
    <row r="327" spans="3:20">
      <c r="C327" s="44"/>
      <c r="D327" s="44"/>
      <c r="F327" s="44"/>
      <c r="G327" s="44"/>
      <c r="H327" s="43"/>
      <c r="I327" s="44"/>
      <c r="J327" s="43"/>
      <c r="K327" s="44"/>
      <c r="L327" s="43"/>
      <c r="M327" s="44"/>
      <c r="N327" s="43"/>
      <c r="O327" s="44"/>
      <c r="P327" s="43"/>
      <c r="Q327" s="44"/>
      <c r="R327" s="43"/>
      <c r="S327" s="44"/>
      <c r="T327" s="43"/>
    </row>
    <row r="328" spans="3:20">
      <c r="C328" s="44"/>
      <c r="D328" s="44"/>
      <c r="F328" s="44"/>
      <c r="G328" s="44"/>
      <c r="H328" s="43"/>
      <c r="I328" s="44"/>
      <c r="J328" s="43"/>
      <c r="K328" s="44"/>
      <c r="L328" s="43"/>
      <c r="M328" s="44"/>
      <c r="N328" s="43"/>
      <c r="O328" s="44"/>
      <c r="P328" s="43"/>
      <c r="Q328" s="44"/>
      <c r="R328" s="43"/>
      <c r="S328" s="44"/>
      <c r="T328" s="43"/>
    </row>
    <row r="329" spans="3:20">
      <c r="C329" s="44"/>
      <c r="D329" s="44"/>
      <c r="F329" s="44"/>
      <c r="G329" s="44"/>
      <c r="H329" s="43"/>
      <c r="I329" s="44"/>
      <c r="J329" s="43"/>
      <c r="K329" s="44"/>
      <c r="L329" s="43"/>
      <c r="M329" s="44"/>
      <c r="N329" s="43"/>
      <c r="O329" s="44"/>
      <c r="P329" s="43"/>
      <c r="Q329" s="44"/>
      <c r="R329" s="43"/>
      <c r="S329" s="44"/>
      <c r="T329" s="43"/>
    </row>
    <row r="330" spans="3:20">
      <c r="C330" s="44"/>
      <c r="D330" s="44"/>
      <c r="F330" s="44"/>
      <c r="G330" s="44"/>
      <c r="H330" s="43"/>
      <c r="I330" s="44"/>
      <c r="J330" s="43"/>
      <c r="K330" s="44"/>
      <c r="L330" s="43"/>
      <c r="M330" s="44"/>
      <c r="N330" s="43"/>
      <c r="O330" s="44"/>
      <c r="P330" s="43"/>
      <c r="Q330" s="44"/>
      <c r="R330" s="43"/>
      <c r="S330" s="44"/>
      <c r="T330" s="43"/>
    </row>
    <row r="331" spans="3:20">
      <c r="C331" s="44"/>
      <c r="D331" s="44"/>
      <c r="F331" s="44"/>
      <c r="G331" s="44"/>
      <c r="H331" s="43"/>
      <c r="I331" s="44"/>
      <c r="J331" s="43"/>
      <c r="K331" s="44"/>
      <c r="L331" s="43"/>
      <c r="M331" s="44"/>
      <c r="N331" s="43"/>
      <c r="O331" s="44"/>
      <c r="P331" s="43"/>
      <c r="Q331" s="44"/>
      <c r="R331" s="43"/>
      <c r="S331" s="44"/>
      <c r="T331" s="43"/>
    </row>
    <row r="332" spans="3:20">
      <c r="C332" s="44"/>
      <c r="D332" s="44"/>
      <c r="F332" s="44"/>
      <c r="G332" s="44"/>
      <c r="H332" s="43"/>
      <c r="I332" s="44"/>
      <c r="J332" s="43"/>
      <c r="K332" s="44"/>
      <c r="L332" s="43"/>
      <c r="M332" s="44"/>
      <c r="N332" s="43"/>
      <c r="O332" s="44"/>
      <c r="P332" s="43"/>
      <c r="Q332" s="44"/>
      <c r="R332" s="43"/>
      <c r="S332" s="44"/>
      <c r="T332" s="43"/>
    </row>
    <row r="333" spans="3:20">
      <c r="C333" s="44"/>
      <c r="D333" s="44"/>
      <c r="F333" s="44"/>
      <c r="G333" s="44"/>
      <c r="H333" s="43"/>
      <c r="I333" s="44"/>
      <c r="J333" s="43"/>
      <c r="K333" s="44"/>
      <c r="L333" s="43"/>
      <c r="M333" s="44"/>
      <c r="N333" s="43"/>
      <c r="O333" s="44"/>
      <c r="P333" s="43"/>
      <c r="Q333" s="44"/>
      <c r="R333" s="43"/>
      <c r="S333" s="44"/>
      <c r="T333" s="43"/>
    </row>
    <row r="334" spans="3:20">
      <c r="C334" s="44"/>
      <c r="D334" s="44"/>
      <c r="F334" s="44"/>
      <c r="G334" s="44"/>
      <c r="H334" s="43"/>
      <c r="I334" s="44"/>
      <c r="J334" s="43"/>
      <c r="K334" s="44"/>
      <c r="L334" s="43"/>
      <c r="M334" s="44"/>
      <c r="N334" s="43"/>
      <c r="O334" s="44"/>
      <c r="P334" s="43"/>
      <c r="Q334" s="44"/>
      <c r="R334" s="43"/>
      <c r="S334" s="44"/>
      <c r="T334" s="43"/>
    </row>
    <row r="335" spans="3:20">
      <c r="C335" s="44"/>
      <c r="D335" s="44"/>
      <c r="F335" s="44"/>
      <c r="G335" s="44"/>
      <c r="H335" s="43"/>
      <c r="I335" s="44"/>
      <c r="J335" s="43"/>
      <c r="K335" s="44"/>
      <c r="L335" s="43"/>
      <c r="M335" s="44"/>
      <c r="N335" s="43"/>
      <c r="O335" s="44"/>
      <c r="P335" s="43"/>
      <c r="Q335" s="44"/>
      <c r="R335" s="43"/>
      <c r="S335" s="44"/>
      <c r="T335" s="43"/>
    </row>
    <row r="336" spans="3:20">
      <c r="C336" s="44"/>
      <c r="D336" s="44"/>
      <c r="F336" s="44"/>
      <c r="G336" s="44"/>
      <c r="H336" s="43"/>
      <c r="I336" s="44"/>
      <c r="J336" s="43"/>
      <c r="K336" s="44"/>
      <c r="L336" s="43"/>
      <c r="M336" s="44"/>
      <c r="N336" s="43"/>
      <c r="O336" s="44"/>
      <c r="P336" s="43"/>
      <c r="Q336" s="44"/>
      <c r="R336" s="43"/>
      <c r="S336" s="44"/>
      <c r="T336" s="43"/>
    </row>
    <row r="337" spans="3:20">
      <c r="C337" s="44"/>
      <c r="D337" s="44"/>
      <c r="F337" s="44"/>
      <c r="G337" s="44"/>
      <c r="H337" s="43"/>
      <c r="I337" s="44"/>
      <c r="J337" s="43"/>
      <c r="K337" s="44"/>
      <c r="L337" s="43"/>
      <c r="M337" s="44"/>
      <c r="N337" s="43"/>
      <c r="O337" s="44"/>
      <c r="P337" s="43"/>
      <c r="Q337" s="44"/>
      <c r="R337" s="43"/>
      <c r="S337" s="44"/>
      <c r="T337" s="43"/>
    </row>
  </sheetData>
  <sheetProtection algorithmName="SHA-512" hashValue="P6D6s4I2io//38ogVB8a3+hyadm/XzglzrU0iZd0Ry8PnViRw2xxoTkuE8hNz4eLFwCQgFZXn/yPhFzXNW27Rg==" saltValue="zfsKVT+u/x8c1BZ4DK1qbw==" spinCount="100000" sheet="1" objects="1" scenarios="1"/>
  <mergeCells count="1">
    <mergeCell ref="A1:D3"/>
  </mergeCells>
  <phoneticPr fontId="2"/>
  <dataValidations count="10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N10:N109 P10:P109 R10:R109 T10:T109"/>
    <dataValidation type="list" allowBlank="1" showInputMessage="1" showErrorMessage="1" sqref="O10:O109">
      <formula1>混成２</formula1>
    </dataValidation>
    <dataValidation type="list" allowBlank="1" showInputMessage="1" showErrorMessage="1" sqref="Q10:Q109">
      <formula1>リレー1</formula1>
    </dataValidation>
    <dataValidation type="list" allowBlank="1" showInputMessage="1" showErrorMessage="1" sqref="S10:S109">
      <formula1>リレー2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A2" sqref="A2:C2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14" customFormat="1" ht="45" customHeight="1">
      <c r="A1" s="71" t="s">
        <v>168</v>
      </c>
      <c r="B1" s="71"/>
      <c r="C1" s="71"/>
    </row>
    <row r="2" spans="1:4" ht="45" customHeight="1">
      <c r="A2" s="71" t="s">
        <v>55</v>
      </c>
      <c r="B2" s="71"/>
      <c r="C2" s="71"/>
    </row>
    <row r="3" spans="1:4" ht="22.5" customHeight="1"/>
    <row r="4" spans="1:4" ht="45" customHeight="1">
      <c r="A4" s="59" t="s">
        <v>81</v>
      </c>
      <c r="B4" s="81" t="str">
        <f>'Sheet1（団体情報）'!A5</f>
        <v>　</v>
      </c>
      <c r="C4" s="81"/>
    </row>
    <row r="5" spans="1:4" ht="22.5" customHeight="1">
      <c r="A5" s="60"/>
    </row>
    <row r="6" spans="1:4" ht="45" customHeight="1">
      <c r="A6" s="59" t="s">
        <v>63</v>
      </c>
      <c r="B6" s="55">
        <f>'Sheet2（男子）'!Y20*1500+'Sheet3（女子）'!Y20*1500+'Sheet2（男子）'!AA10*3000+'Sheet3（女子）'!AA10*3000</f>
        <v>0</v>
      </c>
      <c r="C6" s="48" t="s">
        <v>62</v>
      </c>
      <c r="D6" s="54">
        <f>B6</f>
        <v>0</v>
      </c>
    </row>
    <row r="7" spans="1:4" ht="22.5" customHeight="1"/>
    <row r="8" spans="1:4" s="14" customFormat="1">
      <c r="A8" s="72" t="s">
        <v>80</v>
      </c>
      <c r="B8" s="73"/>
      <c r="C8" s="74"/>
    </row>
    <row r="9" spans="1:4">
      <c r="A9" s="75"/>
      <c r="B9" s="76"/>
      <c r="C9" s="77"/>
    </row>
    <row r="10" spans="1:4">
      <c r="A10" s="75"/>
      <c r="B10" s="76"/>
      <c r="C10" s="77"/>
    </row>
    <row r="11" spans="1:4">
      <c r="A11" s="75"/>
      <c r="B11" s="76"/>
      <c r="C11" s="77"/>
    </row>
    <row r="12" spans="1:4">
      <c r="A12" s="75"/>
      <c r="B12" s="76"/>
      <c r="C12" s="77"/>
    </row>
    <row r="13" spans="1:4">
      <c r="A13" s="75"/>
      <c r="B13" s="76"/>
      <c r="C13" s="77"/>
    </row>
    <row r="14" spans="1:4">
      <c r="A14" s="75"/>
      <c r="B14" s="76"/>
      <c r="C14" s="77"/>
    </row>
    <row r="15" spans="1:4">
      <c r="A15" s="75"/>
      <c r="B15" s="76"/>
      <c r="C15" s="77"/>
    </row>
    <row r="16" spans="1:4">
      <c r="A16" s="75"/>
      <c r="B16" s="76"/>
      <c r="C16" s="77"/>
    </row>
    <row r="17" spans="1:3">
      <c r="A17" s="75"/>
      <c r="B17" s="76"/>
      <c r="C17" s="77"/>
    </row>
    <row r="18" spans="1:3">
      <c r="A18" s="75"/>
      <c r="B18" s="76"/>
      <c r="C18" s="77"/>
    </row>
    <row r="19" spans="1:3">
      <c r="A19" s="75"/>
      <c r="B19" s="76"/>
      <c r="C19" s="77"/>
    </row>
    <row r="20" spans="1:3">
      <c r="A20" s="75"/>
      <c r="B20" s="76"/>
      <c r="C20" s="77"/>
    </row>
    <row r="21" spans="1:3">
      <c r="A21" s="75"/>
      <c r="B21" s="76"/>
      <c r="C21" s="77"/>
    </row>
    <row r="22" spans="1:3">
      <c r="A22" s="75"/>
      <c r="B22" s="76"/>
      <c r="C22" s="77"/>
    </row>
    <row r="23" spans="1:3">
      <c r="A23" s="75"/>
      <c r="B23" s="76"/>
      <c r="C23" s="77"/>
    </row>
    <row r="24" spans="1:3">
      <c r="A24" s="75"/>
      <c r="B24" s="76"/>
      <c r="C24" s="77"/>
    </row>
    <row r="25" spans="1:3">
      <c r="A25" s="75"/>
      <c r="B25" s="76"/>
      <c r="C25" s="77"/>
    </row>
    <row r="26" spans="1:3">
      <c r="A26" s="75"/>
      <c r="B26" s="76"/>
      <c r="C26" s="77"/>
    </row>
    <row r="27" spans="1:3">
      <c r="A27" s="75"/>
      <c r="B27" s="76"/>
      <c r="C27" s="77"/>
    </row>
    <row r="28" spans="1:3">
      <c r="A28" s="75"/>
      <c r="B28" s="76"/>
      <c r="C28" s="77"/>
    </row>
    <row r="29" spans="1:3">
      <c r="A29" s="75"/>
      <c r="B29" s="76"/>
      <c r="C29" s="77"/>
    </row>
    <row r="30" spans="1:3">
      <c r="A30" s="75"/>
      <c r="B30" s="76"/>
      <c r="C30" s="77"/>
    </row>
    <row r="31" spans="1:3">
      <c r="A31" s="78"/>
      <c r="B31" s="79"/>
      <c r="C31" s="80"/>
    </row>
    <row r="32" spans="1:3">
      <c r="A32" s="3"/>
      <c r="B32" s="3"/>
      <c r="C32" s="3"/>
    </row>
  </sheetData>
  <sheetProtection algorithmName="SHA-512" hashValue="LYs/eARM/zf3UsvthSzYqQ+wJ9JMhNvGL6zAo1ekjoHVK1Xkw2GforrWdRvLYZl4RwK8NR+4OGNtBUGAJ3fS7g==" saltValue="yktaPQ642vUJ38DLq2g6nA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K21" sqref="K21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6" width="11.875" bestFit="1" customWidth="1"/>
    <col min="7" max="8" width="9" bestFit="1" customWidth="1"/>
    <col min="9" max="9" width="22.5" bestFit="1" customWidth="1"/>
  </cols>
  <sheetData>
    <row r="1" spans="1:10">
      <c r="A1" s="1" t="s">
        <v>73</v>
      </c>
      <c r="B1" s="1" t="s">
        <v>74</v>
      </c>
      <c r="C1" s="1" t="s">
        <v>75</v>
      </c>
      <c r="D1" s="1" t="s">
        <v>76</v>
      </c>
      <c r="E1" s="1" t="s">
        <v>159</v>
      </c>
      <c r="F1" s="1" t="s">
        <v>160</v>
      </c>
      <c r="G1" s="1" t="s">
        <v>157</v>
      </c>
      <c r="H1" s="1" t="s">
        <v>78</v>
      </c>
      <c r="I1" s="1"/>
      <c r="J1" s="1"/>
    </row>
    <row r="2" spans="1:10">
      <c r="A2" s="2">
        <v>1</v>
      </c>
      <c r="B2" t="s">
        <v>4</v>
      </c>
      <c r="C2" s="65" t="s">
        <v>128</v>
      </c>
      <c r="D2" s="65" t="s">
        <v>128</v>
      </c>
      <c r="E2" t="s">
        <v>87</v>
      </c>
      <c r="F2" t="s">
        <v>152</v>
      </c>
      <c r="G2" t="s">
        <v>77</v>
      </c>
      <c r="H2" t="s">
        <v>79</v>
      </c>
    </row>
    <row r="3" spans="1:10">
      <c r="A3" s="2">
        <v>2</v>
      </c>
      <c r="B3" t="s">
        <v>5</v>
      </c>
      <c r="C3" s="65" t="s">
        <v>129</v>
      </c>
      <c r="D3" s="65" t="s">
        <v>129</v>
      </c>
      <c r="E3" t="s">
        <v>88</v>
      </c>
      <c r="F3" t="s">
        <v>153</v>
      </c>
    </row>
    <row r="4" spans="1:10">
      <c r="A4" s="2">
        <v>3</v>
      </c>
      <c r="B4" t="s">
        <v>6</v>
      </c>
      <c r="C4" s="65" t="s">
        <v>130</v>
      </c>
      <c r="D4" s="65" t="s">
        <v>130</v>
      </c>
      <c r="E4" t="s">
        <v>89</v>
      </c>
      <c r="F4" t="s">
        <v>154</v>
      </c>
    </row>
    <row r="5" spans="1:10">
      <c r="A5" s="2">
        <v>4</v>
      </c>
      <c r="B5" t="s">
        <v>7</v>
      </c>
      <c r="C5" s="65" t="s">
        <v>131</v>
      </c>
      <c r="D5" s="65" t="s">
        <v>131</v>
      </c>
      <c r="E5" t="s">
        <v>90</v>
      </c>
      <c r="F5" t="s">
        <v>155</v>
      </c>
    </row>
    <row r="6" spans="1:10">
      <c r="A6" s="2">
        <v>5</v>
      </c>
      <c r="B6" t="s">
        <v>8</v>
      </c>
      <c r="C6" s="65" t="s">
        <v>132</v>
      </c>
      <c r="D6" s="65" t="s">
        <v>132</v>
      </c>
      <c r="E6" t="s">
        <v>91</v>
      </c>
      <c r="F6" t="s">
        <v>156</v>
      </c>
    </row>
    <row r="7" spans="1:10">
      <c r="A7" s="53">
        <v>6</v>
      </c>
      <c r="B7" t="s">
        <v>9</v>
      </c>
      <c r="C7" s="65" t="s">
        <v>133</v>
      </c>
      <c r="D7" s="65" t="s">
        <v>133</v>
      </c>
    </row>
    <row r="8" spans="1:10">
      <c r="A8" s="46" t="s">
        <v>57</v>
      </c>
      <c r="B8" t="s">
        <v>10</v>
      </c>
      <c r="C8" s="65" t="s">
        <v>98</v>
      </c>
      <c r="D8" s="65" t="s">
        <v>151</v>
      </c>
    </row>
    <row r="9" spans="1:10">
      <c r="A9" s="46" t="s">
        <v>58</v>
      </c>
      <c r="B9" t="s">
        <v>11</v>
      </c>
      <c r="C9" s="65" t="s">
        <v>134</v>
      </c>
      <c r="D9" t="s">
        <v>134</v>
      </c>
    </row>
    <row r="10" spans="1:10">
      <c r="A10" t="s">
        <v>64</v>
      </c>
      <c r="B10" t="s">
        <v>12</v>
      </c>
      <c r="C10" s="65" t="s">
        <v>135</v>
      </c>
      <c r="D10" t="s">
        <v>135</v>
      </c>
    </row>
    <row r="11" spans="1:10">
      <c r="A11" t="s">
        <v>65</v>
      </c>
      <c r="B11" t="s">
        <v>13</v>
      </c>
      <c r="C11" s="65" t="s">
        <v>136</v>
      </c>
      <c r="D11" t="s">
        <v>136</v>
      </c>
    </row>
    <row r="12" spans="1:10">
      <c r="A12" t="s">
        <v>68</v>
      </c>
      <c r="B12" t="s">
        <v>14</v>
      </c>
      <c r="C12" s="65" t="s">
        <v>137</v>
      </c>
      <c r="D12" t="s">
        <v>137</v>
      </c>
    </row>
    <row r="13" spans="1:10">
      <c r="A13" t="s">
        <v>69</v>
      </c>
      <c r="B13" t="s">
        <v>15</v>
      </c>
      <c r="C13" s="65" t="s">
        <v>138</v>
      </c>
      <c r="D13" t="s">
        <v>138</v>
      </c>
    </row>
    <row r="14" spans="1:10">
      <c r="A14" t="s">
        <v>70</v>
      </c>
      <c r="B14" t="s">
        <v>16</v>
      </c>
      <c r="C14" s="65" t="s">
        <v>139</v>
      </c>
      <c r="D14" t="s">
        <v>139</v>
      </c>
    </row>
    <row r="15" spans="1:10">
      <c r="A15" t="s">
        <v>71</v>
      </c>
      <c r="B15" t="s">
        <v>17</v>
      </c>
      <c r="C15" s="65" t="s">
        <v>140</v>
      </c>
      <c r="D15" t="s">
        <v>140</v>
      </c>
    </row>
    <row r="16" spans="1:10">
      <c r="A16" t="s">
        <v>85</v>
      </c>
      <c r="B16" t="s">
        <v>18</v>
      </c>
      <c r="C16" s="65" t="s">
        <v>141</v>
      </c>
      <c r="D16" t="s">
        <v>141</v>
      </c>
    </row>
    <row r="17" spans="1:2">
      <c r="A17" t="s">
        <v>86</v>
      </c>
      <c r="B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B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B31" t="s">
        <v>33</v>
      </c>
    </row>
    <row r="32" spans="1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kH76iDT5EvZeBLuGf4KyT90JzkiucAnutgF05dDRwwHQBjcuDwxrhqOyFtw4VSv353vpIBxAAUONRD2DAbgLTQ==" saltValue="bVgQFzrRO0KbQI94BK2KOA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Sheet1（団体情報）</vt:lpstr>
      <vt:lpstr>Sheet2（男子）</vt:lpstr>
      <vt:lpstr>Sheet3（女子）</vt:lpstr>
      <vt:lpstr>Sheet4（総括）</vt:lpstr>
      <vt:lpstr>Sheet5</vt:lpstr>
      <vt:lpstr>'Sheet4（総括）'!Print_Area</vt:lpstr>
      <vt:lpstr>プロ</vt:lpstr>
      <vt:lpstr>リレー1</vt:lpstr>
      <vt:lpstr>リレー2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2021-06-25T22:27:55Z</dcterms:modified>
</cp:coreProperties>
</file>